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sa.c\Desktop\1144 asiago speck\"/>
    </mc:Choice>
  </mc:AlternateContent>
  <xr:revisionPtr revIDLastSave="0" documentId="8_{524F42EB-6109-4019-BBC0-64D42E9B7B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A" sheetId="15" r:id="rId1"/>
    <sheet name="UK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13" l="1"/>
  <c r="D151" i="13"/>
  <c r="D149" i="13"/>
  <c r="D70" i="15"/>
  <c r="D68" i="15"/>
  <c r="D67" i="15"/>
  <c r="D66" i="15"/>
  <c r="D149" i="15"/>
  <c r="D150" i="15"/>
  <c r="D148" i="15"/>
  <c r="D147" i="15"/>
  <c r="D146" i="15"/>
  <c r="D145" i="15"/>
  <c r="D144" i="15"/>
  <c r="D143" i="15"/>
  <c r="D142" i="15"/>
  <c r="D171" i="15"/>
  <c r="J222" i="15" l="1"/>
  <c r="J223" i="15" s="1"/>
  <c r="G222" i="15"/>
  <c r="G223" i="15" s="1"/>
  <c r="D222" i="15"/>
  <c r="D223" i="15" s="1"/>
  <c r="J220" i="15"/>
  <c r="G220" i="15"/>
  <c r="D220" i="15"/>
  <c r="J219" i="15"/>
  <c r="G219" i="15"/>
  <c r="D219" i="15"/>
  <c r="J218" i="15"/>
  <c r="G218" i="15"/>
  <c r="D218" i="15"/>
  <c r="J211" i="15"/>
  <c r="J212" i="15" s="1"/>
  <c r="G211" i="15"/>
  <c r="G212" i="15" s="1"/>
  <c r="G226" i="15" s="1"/>
  <c r="D211" i="15"/>
  <c r="D212" i="15" s="1"/>
  <c r="K212" i="15" s="1"/>
  <c r="J209" i="15"/>
  <c r="G209" i="15"/>
  <c r="D209" i="15"/>
  <c r="J208" i="15"/>
  <c r="G208" i="15"/>
  <c r="D208" i="15"/>
  <c r="J207" i="15"/>
  <c r="J210" i="15" s="1"/>
  <c r="G207" i="15"/>
  <c r="G210" i="15" s="1"/>
  <c r="D207" i="15"/>
  <c r="J195" i="15"/>
  <c r="J196" i="15" s="1"/>
  <c r="G195" i="15"/>
  <c r="G196" i="15" s="1"/>
  <c r="D195" i="15"/>
  <c r="K195" i="15" s="1"/>
  <c r="J193" i="15"/>
  <c r="G193" i="15"/>
  <c r="D193" i="15"/>
  <c r="J192" i="15"/>
  <c r="G192" i="15"/>
  <c r="D192" i="15"/>
  <c r="J191" i="15"/>
  <c r="G191" i="15"/>
  <c r="D191" i="15"/>
  <c r="D194" i="15" s="1"/>
  <c r="K186" i="15"/>
  <c r="G185" i="15"/>
  <c r="J184" i="15"/>
  <c r="J185" i="15" s="1"/>
  <c r="G184" i="15"/>
  <c r="D184" i="15"/>
  <c r="D185" i="15" s="1"/>
  <c r="J182" i="15"/>
  <c r="G182" i="15"/>
  <c r="D182" i="15"/>
  <c r="J181" i="15"/>
  <c r="G181" i="15"/>
  <c r="D181" i="15"/>
  <c r="J180" i="15"/>
  <c r="G180" i="15"/>
  <c r="D180" i="15"/>
  <c r="K175" i="15"/>
  <c r="G174" i="15"/>
  <c r="J173" i="15"/>
  <c r="J174" i="15" s="1"/>
  <c r="G173" i="15"/>
  <c r="D173" i="15"/>
  <c r="D174" i="15" s="1"/>
  <c r="J170" i="15"/>
  <c r="G170" i="15"/>
  <c r="D170" i="15"/>
  <c r="J169" i="15"/>
  <c r="G169" i="15"/>
  <c r="D169" i="15"/>
  <c r="J168" i="15"/>
  <c r="G168" i="15"/>
  <c r="D168" i="15"/>
  <c r="J161" i="15"/>
  <c r="J162" i="15" s="1"/>
  <c r="J163" i="15" s="1"/>
  <c r="G161" i="15"/>
  <c r="G162" i="15" s="1"/>
  <c r="D161" i="15"/>
  <c r="D162" i="15" s="1"/>
  <c r="J159" i="15"/>
  <c r="G159" i="15"/>
  <c r="D159" i="15"/>
  <c r="J158" i="15"/>
  <c r="G158" i="15"/>
  <c r="D158" i="15"/>
  <c r="J157" i="15"/>
  <c r="G157" i="15"/>
  <c r="D157" i="15"/>
  <c r="J150" i="15"/>
  <c r="J151" i="15" s="1"/>
  <c r="G150" i="15"/>
  <c r="G151" i="15" s="1"/>
  <c r="G152" i="15" s="1"/>
  <c r="D151" i="15"/>
  <c r="J148" i="15"/>
  <c r="G148" i="15"/>
  <c r="J147" i="15"/>
  <c r="G147" i="15"/>
  <c r="J146" i="15"/>
  <c r="G146" i="15"/>
  <c r="J130" i="15"/>
  <c r="J131" i="15" s="1"/>
  <c r="G130" i="15"/>
  <c r="G131" i="15" s="1"/>
  <c r="D130" i="15"/>
  <c r="D131" i="15" s="1"/>
  <c r="J128" i="15"/>
  <c r="G128" i="15"/>
  <c r="D128" i="15"/>
  <c r="J127" i="15"/>
  <c r="G127" i="15"/>
  <c r="D127" i="15"/>
  <c r="J126" i="15"/>
  <c r="G126" i="15"/>
  <c r="D126" i="15"/>
  <c r="J119" i="15"/>
  <c r="J120" i="15" s="1"/>
  <c r="G119" i="15"/>
  <c r="G120" i="15" s="1"/>
  <c r="D119" i="15"/>
  <c r="D120" i="15" s="1"/>
  <c r="J117" i="15"/>
  <c r="G117" i="15"/>
  <c r="D117" i="15"/>
  <c r="J116" i="15"/>
  <c r="G116" i="15"/>
  <c r="D116" i="15"/>
  <c r="J115" i="15"/>
  <c r="G115" i="15"/>
  <c r="D115" i="15"/>
  <c r="J104" i="15"/>
  <c r="J103" i="15"/>
  <c r="G103" i="15"/>
  <c r="G104" i="15" s="1"/>
  <c r="D103" i="15"/>
  <c r="D104" i="15" s="1"/>
  <c r="J101" i="15"/>
  <c r="G101" i="15"/>
  <c r="D101" i="15"/>
  <c r="J100" i="15"/>
  <c r="G100" i="15"/>
  <c r="D100" i="15"/>
  <c r="J99" i="15"/>
  <c r="G99" i="15"/>
  <c r="D99" i="15"/>
  <c r="K94" i="15"/>
  <c r="J92" i="15"/>
  <c r="J93" i="15" s="1"/>
  <c r="G92" i="15"/>
  <c r="G93" i="15" s="1"/>
  <c r="D92" i="15"/>
  <c r="K92" i="15" s="1"/>
  <c r="J90" i="15"/>
  <c r="G90" i="15"/>
  <c r="D90" i="15"/>
  <c r="J89" i="15"/>
  <c r="G89" i="15"/>
  <c r="D89" i="15"/>
  <c r="J88" i="15"/>
  <c r="G88" i="15"/>
  <c r="D88" i="15"/>
  <c r="J81" i="15"/>
  <c r="J82" i="15" s="1"/>
  <c r="G81" i="15"/>
  <c r="G82" i="15" s="1"/>
  <c r="D81" i="15"/>
  <c r="D82" i="15" s="1"/>
  <c r="J79" i="15"/>
  <c r="G79" i="15"/>
  <c r="D79" i="15"/>
  <c r="J78" i="15"/>
  <c r="G78" i="15"/>
  <c r="D78" i="15"/>
  <c r="J77" i="15"/>
  <c r="G77" i="15"/>
  <c r="D77" i="15"/>
  <c r="J70" i="15"/>
  <c r="J71" i="15" s="1"/>
  <c r="G70" i="15"/>
  <c r="G71" i="15" s="1"/>
  <c r="D71" i="15"/>
  <c r="J68" i="15"/>
  <c r="G68" i="15"/>
  <c r="J67" i="15"/>
  <c r="G67" i="15"/>
  <c r="J66" i="15"/>
  <c r="G66" i="15"/>
  <c r="D69" i="15"/>
  <c r="J54" i="15"/>
  <c r="J55" i="15" s="1"/>
  <c r="G54" i="15"/>
  <c r="G55" i="15" s="1"/>
  <c r="D54" i="15"/>
  <c r="J52" i="15"/>
  <c r="G52" i="15"/>
  <c r="D52" i="15"/>
  <c r="J51" i="15"/>
  <c r="G51" i="15"/>
  <c r="D51" i="15"/>
  <c r="J50" i="15"/>
  <c r="G50" i="15"/>
  <c r="D50" i="15"/>
  <c r="G44" i="15"/>
  <c r="J43" i="15"/>
  <c r="J44" i="15" s="1"/>
  <c r="G43" i="15"/>
  <c r="D43" i="15"/>
  <c r="K43" i="15" s="1"/>
  <c r="J41" i="15"/>
  <c r="G41" i="15"/>
  <c r="D41" i="15"/>
  <c r="J40" i="15"/>
  <c r="G40" i="15"/>
  <c r="D40" i="15"/>
  <c r="J39" i="15"/>
  <c r="G39" i="15"/>
  <c r="D39" i="15"/>
  <c r="K28" i="15"/>
  <c r="J27" i="15"/>
  <c r="J29" i="15" s="1"/>
  <c r="G27" i="15"/>
  <c r="G29" i="15" s="1"/>
  <c r="D27" i="15"/>
  <c r="D29" i="15" s="1"/>
  <c r="K26" i="15"/>
  <c r="J25" i="15"/>
  <c r="G25" i="15"/>
  <c r="D25" i="15"/>
  <c r="J24" i="15"/>
  <c r="G24" i="15"/>
  <c r="D24" i="15"/>
  <c r="J23" i="15"/>
  <c r="G23" i="15"/>
  <c r="D23" i="15"/>
  <c r="J16" i="15"/>
  <c r="J17" i="15" s="1"/>
  <c r="J31" i="15" s="1"/>
  <c r="G16" i="15"/>
  <c r="G17" i="15" s="1"/>
  <c r="G31" i="15" s="1"/>
  <c r="D16" i="15"/>
  <c r="J14" i="15"/>
  <c r="G14" i="15"/>
  <c r="D14" i="15"/>
  <c r="J13" i="15"/>
  <c r="G13" i="15"/>
  <c r="D13" i="15"/>
  <c r="J12" i="15"/>
  <c r="J15" i="15" s="1"/>
  <c r="G12" i="15"/>
  <c r="D12" i="15"/>
  <c r="K54" i="15" l="1"/>
  <c r="G107" i="15"/>
  <c r="J91" i="15"/>
  <c r="D53" i="15"/>
  <c r="K53" i="15" s="1"/>
  <c r="K104" i="15"/>
  <c r="D183" i="15"/>
  <c r="J42" i="15"/>
  <c r="J45" i="15" s="1"/>
  <c r="G53" i="15"/>
  <c r="G56" i="15" s="1"/>
  <c r="K185" i="15"/>
  <c r="J53" i="15"/>
  <c r="J56" i="15" s="1"/>
  <c r="J80" i="15"/>
  <c r="J83" i="15" s="1"/>
  <c r="G91" i="15"/>
  <c r="G134" i="15"/>
  <c r="D172" i="15"/>
  <c r="K172" i="15" s="1"/>
  <c r="G160" i="15"/>
  <c r="G80" i="15"/>
  <c r="G83" i="15" s="1"/>
  <c r="G102" i="15"/>
  <c r="G105" i="15" s="1"/>
  <c r="G58" i="15"/>
  <c r="K16" i="15"/>
  <c r="D160" i="15"/>
  <c r="K160" i="15" s="1"/>
  <c r="G183" i="15"/>
  <c r="J18" i="15"/>
  <c r="J134" i="15"/>
  <c r="D15" i="15"/>
  <c r="K15" i="15" s="1"/>
  <c r="D42" i="15"/>
  <c r="J221" i="15"/>
  <c r="J224" i="15" s="1"/>
  <c r="G163" i="15"/>
  <c r="D44" i="15"/>
  <c r="D45" i="15" s="1"/>
  <c r="J69" i="15"/>
  <c r="J107" i="15"/>
  <c r="K119" i="15"/>
  <c r="D129" i="15"/>
  <c r="D132" i="15" s="1"/>
  <c r="D55" i="15"/>
  <c r="D80" i="15"/>
  <c r="D83" i="15" s="1"/>
  <c r="G129" i="15"/>
  <c r="G132" i="15" s="1"/>
  <c r="J149" i="15"/>
  <c r="J152" i="15" s="1"/>
  <c r="D221" i="15"/>
  <c r="D102" i="15"/>
  <c r="K82" i="15"/>
  <c r="D91" i="15"/>
  <c r="K91" i="15" s="1"/>
  <c r="G172" i="15"/>
  <c r="D196" i="15"/>
  <c r="D197" i="15" s="1"/>
  <c r="D210" i="15"/>
  <c r="D213" i="15" s="1"/>
  <c r="G221" i="15"/>
  <c r="G224" i="15" s="1"/>
  <c r="G118" i="15"/>
  <c r="K29" i="15"/>
  <c r="K162" i="15"/>
  <c r="D17" i="15"/>
  <c r="D31" i="15" s="1"/>
  <c r="K31" i="15" s="1"/>
  <c r="G15" i="15"/>
  <c r="G42" i="15"/>
  <c r="G45" i="15" s="1"/>
  <c r="G69" i="15"/>
  <c r="D93" i="15"/>
  <c r="K93" i="15" s="1"/>
  <c r="J102" i="15"/>
  <c r="J105" i="15" s="1"/>
  <c r="D118" i="15"/>
  <c r="D121" i="15" s="1"/>
  <c r="J118" i="15"/>
  <c r="J121" i="15" s="1"/>
  <c r="J129" i="15"/>
  <c r="J132" i="15" s="1"/>
  <c r="G18" i="15"/>
  <c r="G30" i="15"/>
  <c r="G32" i="15" s="1"/>
  <c r="D57" i="15"/>
  <c r="J213" i="15"/>
  <c r="K71" i="15"/>
  <c r="D107" i="15"/>
  <c r="D134" i="15"/>
  <c r="K120" i="15"/>
  <c r="G213" i="15"/>
  <c r="D105" i="15"/>
  <c r="K105" i="15" s="1"/>
  <c r="D163" i="15"/>
  <c r="K163" i="15" s="1"/>
  <c r="J226" i="15"/>
  <c r="G198" i="15"/>
  <c r="G199" i="15"/>
  <c r="G197" i="15"/>
  <c r="K55" i="15"/>
  <c r="K174" i="15"/>
  <c r="K223" i="15"/>
  <c r="D226" i="15"/>
  <c r="K69" i="15"/>
  <c r="J72" i="15"/>
  <c r="D152" i="15"/>
  <c r="K151" i="15"/>
  <c r="J58" i="15"/>
  <c r="D56" i="15"/>
  <c r="K56" i="15" s="1"/>
  <c r="D72" i="15"/>
  <c r="K131" i="15"/>
  <c r="J199" i="15"/>
  <c r="K44" i="15"/>
  <c r="J57" i="15"/>
  <c r="K130" i="15"/>
  <c r="K184" i="15"/>
  <c r="K194" i="15"/>
  <c r="K196" i="15"/>
  <c r="K211" i="15"/>
  <c r="K70" i="15"/>
  <c r="K103" i="15"/>
  <c r="K222" i="15"/>
  <c r="J30" i="15"/>
  <c r="J32" i="15" s="1"/>
  <c r="K81" i="15"/>
  <c r="K150" i="15"/>
  <c r="K161" i="15"/>
  <c r="K173" i="15"/>
  <c r="J197" i="15"/>
  <c r="K27" i="15"/>
  <c r="G222" i="13"/>
  <c r="J221" i="13"/>
  <c r="J222" i="13" s="1"/>
  <c r="G221" i="13"/>
  <c r="D221" i="13"/>
  <c r="D222" i="13" s="1"/>
  <c r="G220" i="13"/>
  <c r="G223" i="13" s="1"/>
  <c r="J219" i="13"/>
  <c r="G219" i="13"/>
  <c r="D219" i="13"/>
  <c r="J218" i="13"/>
  <c r="G218" i="13"/>
  <c r="D218" i="13"/>
  <c r="J217" i="13"/>
  <c r="G217" i="13"/>
  <c r="D217" i="13"/>
  <c r="J210" i="13"/>
  <c r="G210" i="13"/>
  <c r="G211" i="13" s="1"/>
  <c r="G225" i="13" s="1"/>
  <c r="D210" i="13"/>
  <c r="D211" i="13" s="1"/>
  <c r="D225" i="13" s="1"/>
  <c r="J209" i="13"/>
  <c r="J208" i="13"/>
  <c r="G208" i="13"/>
  <c r="D208" i="13"/>
  <c r="J207" i="13"/>
  <c r="G207" i="13"/>
  <c r="D207" i="13"/>
  <c r="J206" i="13"/>
  <c r="G206" i="13"/>
  <c r="G209" i="13" s="1"/>
  <c r="D206" i="13"/>
  <c r="D209" i="13" s="1"/>
  <c r="J194" i="13"/>
  <c r="J195" i="13" s="1"/>
  <c r="G194" i="13"/>
  <c r="G195" i="13" s="1"/>
  <c r="D194" i="13"/>
  <c r="D195" i="13" s="1"/>
  <c r="J192" i="13"/>
  <c r="G192" i="13"/>
  <c r="D192" i="13"/>
  <c r="J191" i="13"/>
  <c r="G191" i="13"/>
  <c r="D191" i="13"/>
  <c r="J190" i="13"/>
  <c r="G190" i="13"/>
  <c r="D190" i="13"/>
  <c r="K185" i="13"/>
  <c r="J183" i="13"/>
  <c r="J184" i="13" s="1"/>
  <c r="G183" i="13"/>
  <c r="G184" i="13" s="1"/>
  <c r="D183" i="13"/>
  <c r="D184" i="13" s="1"/>
  <c r="J181" i="13"/>
  <c r="G181" i="13"/>
  <c r="D181" i="13"/>
  <c r="J180" i="13"/>
  <c r="G180" i="13"/>
  <c r="D180" i="13"/>
  <c r="J179" i="13"/>
  <c r="G179" i="13"/>
  <c r="D179" i="13"/>
  <c r="D182" i="13" s="1"/>
  <c r="K174" i="13"/>
  <c r="D173" i="13"/>
  <c r="J172" i="13"/>
  <c r="J173" i="13" s="1"/>
  <c r="G172" i="13"/>
  <c r="G173" i="13" s="1"/>
  <c r="D172" i="13"/>
  <c r="K172" i="13" s="1"/>
  <c r="J170" i="13"/>
  <c r="G170" i="13"/>
  <c r="D170" i="13"/>
  <c r="J169" i="13"/>
  <c r="G169" i="13"/>
  <c r="D169" i="13"/>
  <c r="J168" i="13"/>
  <c r="G168" i="13"/>
  <c r="D168" i="13"/>
  <c r="J161" i="13"/>
  <c r="J162" i="13" s="1"/>
  <c r="J163" i="13" s="1"/>
  <c r="G161" i="13"/>
  <c r="G162" i="13" s="1"/>
  <c r="D161" i="13"/>
  <c r="D162" i="13" s="1"/>
  <c r="J159" i="13"/>
  <c r="G159" i="13"/>
  <c r="D159" i="13"/>
  <c r="J158" i="13"/>
  <c r="G158" i="13"/>
  <c r="D158" i="13"/>
  <c r="J157" i="13"/>
  <c r="G157" i="13"/>
  <c r="D157" i="13"/>
  <c r="J150" i="13"/>
  <c r="J151" i="13" s="1"/>
  <c r="G150" i="13"/>
  <c r="G151" i="13" s="1"/>
  <c r="G152" i="13" s="1"/>
  <c r="D152" i="13"/>
  <c r="J148" i="13"/>
  <c r="G148" i="13"/>
  <c r="J147" i="13"/>
  <c r="G147" i="13"/>
  <c r="J146" i="13"/>
  <c r="G146" i="13"/>
  <c r="G131" i="13"/>
  <c r="J130" i="13"/>
  <c r="J131" i="13" s="1"/>
  <c r="G130" i="13"/>
  <c r="D130" i="13"/>
  <c r="D131" i="13" s="1"/>
  <c r="J128" i="13"/>
  <c r="G128" i="13"/>
  <c r="D128" i="13"/>
  <c r="J127" i="13"/>
  <c r="G127" i="13"/>
  <c r="D127" i="13"/>
  <c r="J126" i="13"/>
  <c r="J129" i="13" s="1"/>
  <c r="J132" i="13" s="1"/>
  <c r="G126" i="13"/>
  <c r="G129" i="13" s="1"/>
  <c r="G132" i="13" s="1"/>
  <c r="D126" i="13"/>
  <c r="J120" i="13"/>
  <c r="J134" i="13" s="1"/>
  <c r="J119" i="13"/>
  <c r="G119" i="13"/>
  <c r="G120" i="13" s="1"/>
  <c r="D119" i="13"/>
  <c r="D120" i="13" s="1"/>
  <c r="J117" i="13"/>
  <c r="G117" i="13"/>
  <c r="D117" i="13"/>
  <c r="J116" i="13"/>
  <c r="J118" i="13" s="1"/>
  <c r="J121" i="13" s="1"/>
  <c r="G116" i="13"/>
  <c r="D116" i="13"/>
  <c r="J115" i="13"/>
  <c r="G115" i="13"/>
  <c r="D115" i="13"/>
  <c r="J103" i="13"/>
  <c r="J104" i="13" s="1"/>
  <c r="G103" i="13"/>
  <c r="G104" i="13" s="1"/>
  <c r="D103" i="13"/>
  <c r="D104" i="13" s="1"/>
  <c r="J101" i="13"/>
  <c r="G101" i="13"/>
  <c r="G102" i="13" s="1"/>
  <c r="D101" i="13"/>
  <c r="J100" i="13"/>
  <c r="G100" i="13"/>
  <c r="D100" i="13"/>
  <c r="J99" i="13"/>
  <c r="G99" i="13"/>
  <c r="D99" i="13"/>
  <c r="D102" i="13" s="1"/>
  <c r="K94" i="13"/>
  <c r="J92" i="13"/>
  <c r="J93" i="13" s="1"/>
  <c r="G92" i="13"/>
  <c r="G93" i="13" s="1"/>
  <c r="D92" i="13"/>
  <c r="D93" i="13" s="1"/>
  <c r="K93" i="13" s="1"/>
  <c r="J90" i="13"/>
  <c r="G90" i="13"/>
  <c r="D90" i="13"/>
  <c r="J89" i="13"/>
  <c r="G89" i="13"/>
  <c r="D89" i="13"/>
  <c r="J88" i="13"/>
  <c r="G88" i="13"/>
  <c r="D88" i="13"/>
  <c r="J81" i="13"/>
  <c r="J82" i="13" s="1"/>
  <c r="G81" i="13"/>
  <c r="G82" i="13" s="1"/>
  <c r="D81" i="13"/>
  <c r="J79" i="13"/>
  <c r="G79" i="13"/>
  <c r="D79" i="13"/>
  <c r="J78" i="13"/>
  <c r="G78" i="13"/>
  <c r="D78" i="13"/>
  <c r="J77" i="13"/>
  <c r="G77" i="13"/>
  <c r="D77" i="13"/>
  <c r="J70" i="13"/>
  <c r="J71" i="13" s="1"/>
  <c r="G70" i="13"/>
  <c r="G71" i="13" s="1"/>
  <c r="D70" i="13"/>
  <c r="D71" i="13" s="1"/>
  <c r="J68" i="13"/>
  <c r="G68" i="13"/>
  <c r="D68" i="13"/>
  <c r="J67" i="13"/>
  <c r="G67" i="13"/>
  <c r="D67" i="13"/>
  <c r="J66" i="13"/>
  <c r="J69" i="13" s="1"/>
  <c r="G66" i="13"/>
  <c r="D66" i="13"/>
  <c r="D69" i="13" s="1"/>
  <c r="J54" i="13"/>
  <c r="J55" i="13" s="1"/>
  <c r="G54" i="13"/>
  <c r="G55" i="13" s="1"/>
  <c r="D54" i="13"/>
  <c r="D55" i="13" s="1"/>
  <c r="J52" i="13"/>
  <c r="G52" i="13"/>
  <c r="D52" i="13"/>
  <c r="J51" i="13"/>
  <c r="G51" i="13"/>
  <c r="D51" i="13"/>
  <c r="J50" i="13"/>
  <c r="J53" i="13" s="1"/>
  <c r="G50" i="13"/>
  <c r="D50" i="13"/>
  <c r="D53" i="13" s="1"/>
  <c r="J43" i="13"/>
  <c r="J44" i="13" s="1"/>
  <c r="G43" i="13"/>
  <c r="G44" i="13" s="1"/>
  <c r="D43" i="13"/>
  <c r="D44" i="13" s="1"/>
  <c r="J41" i="13"/>
  <c r="G41" i="13"/>
  <c r="D41" i="13"/>
  <c r="J40" i="13"/>
  <c r="G40" i="13"/>
  <c r="D40" i="13"/>
  <c r="J39" i="13"/>
  <c r="J42" i="13" s="1"/>
  <c r="G39" i="13"/>
  <c r="G42" i="13" s="1"/>
  <c r="D39" i="13"/>
  <c r="D42" i="13" s="1"/>
  <c r="J29" i="13"/>
  <c r="D29" i="13"/>
  <c r="K28" i="13"/>
  <c r="K27" i="13"/>
  <c r="J27" i="13"/>
  <c r="G27" i="13"/>
  <c r="G29" i="13" s="1"/>
  <c r="D27" i="13"/>
  <c r="K26" i="13"/>
  <c r="J25" i="13"/>
  <c r="G25" i="13"/>
  <c r="D25" i="13"/>
  <c r="J24" i="13"/>
  <c r="G24" i="13"/>
  <c r="D24" i="13"/>
  <c r="J23" i="13"/>
  <c r="G23" i="13"/>
  <c r="D23" i="13"/>
  <c r="J16" i="13"/>
  <c r="J17" i="13" s="1"/>
  <c r="J31" i="13" s="1"/>
  <c r="G16" i="13"/>
  <c r="G17" i="13" s="1"/>
  <c r="G31" i="13" s="1"/>
  <c r="D16" i="13"/>
  <c r="D17" i="13" s="1"/>
  <c r="J14" i="13"/>
  <c r="G14" i="13"/>
  <c r="D14" i="13"/>
  <c r="J13" i="13"/>
  <c r="G13" i="13"/>
  <c r="D13" i="13"/>
  <c r="J12" i="13"/>
  <c r="G12" i="13"/>
  <c r="D12" i="13"/>
  <c r="K83" i="15" l="1"/>
  <c r="D212" i="13"/>
  <c r="G105" i="13"/>
  <c r="J149" i="13"/>
  <c r="K104" i="13"/>
  <c r="K210" i="13"/>
  <c r="K149" i="15"/>
  <c r="G225" i="15"/>
  <c r="G227" i="15" s="1"/>
  <c r="K118" i="15"/>
  <c r="K17" i="15"/>
  <c r="J198" i="15"/>
  <c r="J200" i="15" s="1"/>
  <c r="J91" i="13"/>
  <c r="K103" i="13"/>
  <c r="J211" i="13"/>
  <c r="K183" i="15"/>
  <c r="J212" i="13"/>
  <c r="K134" i="15"/>
  <c r="G69" i="13"/>
  <c r="J102" i="13"/>
  <c r="J105" i="13" s="1"/>
  <c r="D220" i="13"/>
  <c r="D224" i="13" s="1"/>
  <c r="K80" i="15"/>
  <c r="K226" i="15"/>
  <c r="K107" i="15"/>
  <c r="J106" i="15"/>
  <c r="J108" i="15" s="1"/>
  <c r="K213" i="15"/>
  <c r="D15" i="13"/>
  <c r="G134" i="13"/>
  <c r="D193" i="13"/>
  <c r="K221" i="13"/>
  <c r="D133" i="15"/>
  <c r="K133" i="15" s="1"/>
  <c r="K135" i="15" s="1"/>
  <c r="G15" i="13"/>
  <c r="D118" i="13"/>
  <c r="D133" i="13" s="1"/>
  <c r="K131" i="13"/>
  <c r="J220" i="13"/>
  <c r="J223" i="13" s="1"/>
  <c r="D199" i="15"/>
  <c r="K199" i="15" s="1"/>
  <c r="G106" i="15"/>
  <c r="G108" i="15" s="1"/>
  <c r="J56" i="13"/>
  <c r="J15" i="13"/>
  <c r="K173" i="13"/>
  <c r="D106" i="15"/>
  <c r="K42" i="15"/>
  <c r="G118" i="13"/>
  <c r="G121" i="13" s="1"/>
  <c r="D171" i="13"/>
  <c r="K171" i="13" s="1"/>
  <c r="D129" i="13"/>
  <c r="K129" i="13" s="1"/>
  <c r="G171" i="13"/>
  <c r="K221" i="15"/>
  <c r="K70" i="13"/>
  <c r="D30" i="15"/>
  <c r="D32" i="15" s="1"/>
  <c r="D18" i="15"/>
  <c r="K18" i="15" s="1"/>
  <c r="D80" i="13"/>
  <c r="K81" i="13"/>
  <c r="J80" i="13"/>
  <c r="G160" i="13"/>
  <c r="G57" i="15"/>
  <c r="G59" i="15" s="1"/>
  <c r="J133" i="15"/>
  <c r="J135" i="15" s="1"/>
  <c r="K45" i="15"/>
  <c r="D58" i="15"/>
  <c r="K58" i="15" s="1"/>
  <c r="G133" i="15"/>
  <c r="G135" i="15" s="1"/>
  <c r="G121" i="15"/>
  <c r="K121" i="15" s="1"/>
  <c r="K102" i="15"/>
  <c r="D225" i="15"/>
  <c r="K129" i="15"/>
  <c r="K210" i="15"/>
  <c r="D224" i="15"/>
  <c r="K224" i="15" s="1"/>
  <c r="J225" i="15"/>
  <c r="J227" i="15" s="1"/>
  <c r="G72" i="15"/>
  <c r="K72" i="15" s="1"/>
  <c r="K152" i="15"/>
  <c r="K132" i="15"/>
  <c r="D198" i="15"/>
  <c r="G200" i="15"/>
  <c r="J59" i="15"/>
  <c r="D135" i="15"/>
  <c r="D108" i="15"/>
  <c r="D227" i="15"/>
  <c r="K197" i="15"/>
  <c r="D59" i="15"/>
  <c r="K57" i="15"/>
  <c r="G53" i="13"/>
  <c r="G57" i="13" s="1"/>
  <c r="D82" i="13"/>
  <c r="D83" i="13" s="1"/>
  <c r="G107" i="13"/>
  <c r="G80" i="13"/>
  <c r="G83" i="13" s="1"/>
  <c r="D91" i="13"/>
  <c r="G91" i="13"/>
  <c r="G182" i="13"/>
  <c r="K182" i="13" s="1"/>
  <c r="K184" i="13"/>
  <c r="G197" i="13"/>
  <c r="D160" i="13"/>
  <c r="D197" i="13" s="1"/>
  <c r="G163" i="13"/>
  <c r="D196" i="13"/>
  <c r="K193" i="13"/>
  <c r="D45" i="13"/>
  <c r="K42" i="13"/>
  <c r="D57" i="13"/>
  <c r="K162" i="13"/>
  <c r="D18" i="13"/>
  <c r="D30" i="13"/>
  <c r="K15" i="13"/>
  <c r="J57" i="13"/>
  <c r="J45" i="13"/>
  <c r="K44" i="13"/>
  <c r="D58" i="13"/>
  <c r="K58" i="13" s="1"/>
  <c r="D72" i="13"/>
  <c r="J152" i="13"/>
  <c r="K152" i="13" s="1"/>
  <c r="J197" i="13"/>
  <c r="K149" i="13"/>
  <c r="D198" i="13"/>
  <c r="K195" i="13"/>
  <c r="D223" i="13"/>
  <c r="K220" i="13"/>
  <c r="G30" i="13"/>
  <c r="G32" i="13" s="1"/>
  <c r="G18" i="13"/>
  <c r="G45" i="13"/>
  <c r="G58" i="13"/>
  <c r="J83" i="13"/>
  <c r="G198" i="13"/>
  <c r="G196" i="13"/>
  <c r="G212" i="13"/>
  <c r="G224" i="13"/>
  <c r="G226" i="13" s="1"/>
  <c r="J58" i="13"/>
  <c r="J72" i="13"/>
  <c r="K69" i="13"/>
  <c r="J106" i="13"/>
  <c r="D105" i="13"/>
  <c r="K55" i="13"/>
  <c r="D56" i="13"/>
  <c r="K212" i="13"/>
  <c r="J30" i="13"/>
  <c r="J32" i="13" s="1"/>
  <c r="J18" i="13"/>
  <c r="J107" i="13"/>
  <c r="G133" i="13"/>
  <c r="G135" i="13" s="1"/>
  <c r="J198" i="13"/>
  <c r="K222" i="13"/>
  <c r="K17" i="13"/>
  <c r="K29" i="13"/>
  <c r="G56" i="13"/>
  <c r="K53" i="13"/>
  <c r="G72" i="13"/>
  <c r="D134" i="13"/>
  <c r="K134" i="13" s="1"/>
  <c r="K120" i="13"/>
  <c r="J225" i="13"/>
  <c r="K225" i="13" s="1"/>
  <c r="J133" i="13"/>
  <c r="J135" i="13" s="1"/>
  <c r="K150" i="13"/>
  <c r="K161" i="13"/>
  <c r="J196" i="13"/>
  <c r="K16" i="13"/>
  <c r="D31" i="13"/>
  <c r="K31" i="13" s="1"/>
  <c r="K43" i="13"/>
  <c r="K92" i="13"/>
  <c r="K194" i="13"/>
  <c r="K54" i="13"/>
  <c r="K209" i="13"/>
  <c r="K211" i="13"/>
  <c r="K71" i="13"/>
  <c r="K119" i="13"/>
  <c r="K151" i="13"/>
  <c r="K130" i="13"/>
  <c r="K183" i="13"/>
  <c r="J59" i="13" l="1"/>
  <c r="D200" i="15"/>
  <c r="K200" i="15" s="1"/>
  <c r="K223" i="13"/>
  <c r="K118" i="13"/>
  <c r="K91" i="13"/>
  <c r="K108" i="15"/>
  <c r="K225" i="15"/>
  <c r="D121" i="13"/>
  <c r="K121" i="13" s="1"/>
  <c r="K106" i="15"/>
  <c r="K102" i="13"/>
  <c r="D132" i="13"/>
  <c r="K132" i="13" s="1"/>
  <c r="D106" i="13"/>
  <c r="D108" i="13" s="1"/>
  <c r="J224" i="13"/>
  <c r="J226" i="13" s="1"/>
  <c r="K105" i="13"/>
  <c r="K198" i="15"/>
  <c r="K30" i="15"/>
  <c r="K32" i="15" s="1"/>
  <c r="K82" i="13"/>
  <c r="D107" i="13"/>
  <c r="K107" i="13" s="1"/>
  <c r="K160" i="13"/>
  <c r="D163" i="13"/>
  <c r="K163" i="13" s="1"/>
  <c r="K59" i="15"/>
  <c r="K227" i="15"/>
  <c r="K56" i="13"/>
  <c r="G59" i="13"/>
  <c r="G106" i="13"/>
  <c r="G108" i="13" s="1"/>
  <c r="J108" i="13"/>
  <c r="K83" i="13"/>
  <c r="K80" i="13"/>
  <c r="G199" i="13"/>
  <c r="D135" i="13"/>
  <c r="K133" i="13"/>
  <c r="K135" i="13" s="1"/>
  <c r="J199" i="13"/>
  <c r="K224" i="13"/>
  <c r="D226" i="13"/>
  <c r="K226" i="13" s="1"/>
  <c r="K57" i="13"/>
  <c r="D59" i="13"/>
  <c r="K45" i="13"/>
  <c r="D32" i="13"/>
  <c r="K30" i="13"/>
  <c r="K197" i="13"/>
  <c r="D199" i="13"/>
  <c r="K18" i="13"/>
  <c r="K198" i="13"/>
  <c r="K72" i="13"/>
  <c r="K196" i="13"/>
  <c r="K199" i="13" l="1"/>
  <c r="K59" i="13"/>
  <c r="K108" i="13"/>
  <c r="K106" i="13"/>
  <c r="K32" i="13"/>
</calcChain>
</file>

<file path=xl/sharedStrings.xml><?xml version="1.0" encoding="utf-8"?>
<sst xmlns="http://schemas.openxmlformats.org/spreadsheetml/2006/main" count="393" uniqueCount="156">
  <si>
    <t>DETAILED BUDGET TABLE: ACTIVITIES + FEE</t>
  </si>
  <si>
    <t>Headings</t>
  </si>
  <si>
    <t>Year 1</t>
  </si>
  <si>
    <t>Year 2</t>
  </si>
  <si>
    <t>Year 3</t>
  </si>
  <si>
    <t>Total 3 years</t>
  </si>
  <si>
    <t>2. Public relations</t>
  </si>
  <si>
    <t xml:space="preserve">Deliverables </t>
  </si>
  <si>
    <t>Result indicators</t>
  </si>
  <si>
    <t>Budget analysis</t>
  </si>
  <si>
    <t>Total activity 2.1</t>
  </si>
  <si>
    <t>2.1 Continuous PR Office</t>
  </si>
  <si>
    <t>3. Website, social media</t>
  </si>
  <si>
    <t>3.1 Website setup, updating, maintenance</t>
  </si>
  <si>
    <t>Total activity 2.2</t>
  </si>
  <si>
    <t>Total activity 3.1</t>
  </si>
  <si>
    <t>Total activity 3.2</t>
  </si>
  <si>
    <t xml:space="preserve">3.2 Social media </t>
  </si>
  <si>
    <t>4. Advertising</t>
  </si>
  <si>
    <t>4.1 Print</t>
  </si>
  <si>
    <t>Total activity 4.1</t>
  </si>
  <si>
    <t>5. Communication tools</t>
  </si>
  <si>
    <t>5.1 Publications, media kits, promotional merchandise</t>
  </si>
  <si>
    <t>Total activity 5.1</t>
  </si>
  <si>
    <t>5.2 Promotional videos</t>
  </si>
  <si>
    <t>Total activity 5.2</t>
  </si>
  <si>
    <t>6. Events</t>
  </si>
  <si>
    <t>Total activity 6.1</t>
  </si>
  <si>
    <t>6.2 Seminars, workshops, B2B meeting, trainings for trade/cooks, activities in schools</t>
  </si>
  <si>
    <t>Total activity 6.2</t>
  </si>
  <si>
    <t>7. Point of Sale (POS) promotion</t>
  </si>
  <si>
    <t>7.1 Tasting days</t>
  </si>
  <si>
    <t>Total activity 7.1</t>
  </si>
  <si>
    <t>Total activity 7.2</t>
  </si>
  <si>
    <t>6.5 Study trips to Europe</t>
  </si>
  <si>
    <t>Total activity 6.3</t>
  </si>
  <si>
    <t>Number or quantity</t>
  </si>
  <si>
    <t>Unit value</t>
  </si>
  <si>
    <t>Total</t>
  </si>
  <si>
    <t>4.4 Online</t>
  </si>
  <si>
    <t>7.2 Other: promotion in retailers' publications, POS advertising</t>
  </si>
  <si>
    <t xml:space="preserve">6.1 Stands at trade fairs </t>
  </si>
  <si>
    <t>Total activity 4.4</t>
  </si>
  <si>
    <t>Total Activity 3.1 Implementing Body FEE</t>
  </si>
  <si>
    <t>Total Activity 3.2 Implementing Body FEE</t>
  </si>
  <si>
    <t>Total Activity 4.1 Implementing Body FEE</t>
  </si>
  <si>
    <t>Total Activity 4.4 Implementing Body FEE</t>
  </si>
  <si>
    <t>Total Activity 5.2 Implementing Body FEE</t>
  </si>
  <si>
    <t>Total Activity 6.2 Implementing Body FEE</t>
  </si>
  <si>
    <t>Total Activity 2.1 Implementing Body FEE</t>
  </si>
  <si>
    <t>Total Activity 6.5 Implementing Body FEE</t>
  </si>
  <si>
    <t>Total Activity 7.1 Implementing Body FEE</t>
  </si>
  <si>
    <t>Total Activity 7.2 Implementing Body FEE</t>
  </si>
  <si>
    <t>Total Activity 5.1 Implementing Body FEE</t>
  </si>
  <si>
    <t>Total Activity 6.1 Implementing Body FEE</t>
  </si>
  <si>
    <t>Total Activity 6.3 Implementing Body FEE</t>
  </si>
  <si>
    <t xml:space="preserve">Total Activity 6.5 </t>
  </si>
  <si>
    <t>Total 2. Public relations (activity)</t>
  </si>
  <si>
    <t>Total 2. Public relations (fee)</t>
  </si>
  <si>
    <t>Total 2.1 (including FEE)</t>
  </si>
  <si>
    <t>Total 2.2  (including FEE)</t>
  </si>
  <si>
    <t xml:space="preserve">TOTAL 2. Public relations </t>
  </si>
  <si>
    <t>Total 2.1 FEE</t>
  </si>
  <si>
    <t>Total 2.2 FEE</t>
  </si>
  <si>
    <t>Total 3.1 FEE</t>
  </si>
  <si>
    <t>Total 3.1  (including FEE)</t>
  </si>
  <si>
    <t>Total 3.2 FEE</t>
  </si>
  <si>
    <t>Total 3.2  (including FEE)</t>
  </si>
  <si>
    <t>Total 3. Website, social media (activity)</t>
  </si>
  <si>
    <t>Total 3. Website, social media (FEE)</t>
  </si>
  <si>
    <t>TOTAL 3. Website, social media</t>
  </si>
  <si>
    <t>Total 4.1 FEE</t>
  </si>
  <si>
    <t>Total 4.1 (including FEE)</t>
  </si>
  <si>
    <t>Total 4.4 FEE</t>
  </si>
  <si>
    <t>Total 4.4 (including FEE)</t>
  </si>
  <si>
    <t>Total 4. Advertising (activity)</t>
  </si>
  <si>
    <t>Total 4. Advertising (FEE)</t>
  </si>
  <si>
    <t>Total 5.1 FEE</t>
  </si>
  <si>
    <t>Total 5.1  (including FEE)</t>
  </si>
  <si>
    <t>Total 5.2 FEE</t>
  </si>
  <si>
    <t>Total 5.2 (including FEE)</t>
  </si>
  <si>
    <t>Total 5. Communication tools (activity)</t>
  </si>
  <si>
    <t>Total 5. Communication tools (FEE)</t>
  </si>
  <si>
    <t>TOTAL 5. Communication tools</t>
  </si>
  <si>
    <t xml:space="preserve">TOTAL 4. Advertising </t>
  </si>
  <si>
    <t>Total 6.1 FEE</t>
  </si>
  <si>
    <t>Total 6.1 (including FEE)</t>
  </si>
  <si>
    <t>Total 6.2 FEE</t>
  </si>
  <si>
    <t>Total 6.2 (including FEE)</t>
  </si>
  <si>
    <t>Total 6.3 (including FEE)</t>
  </si>
  <si>
    <t>Total 6.4 (including FEE)</t>
  </si>
  <si>
    <t>Total 4.2 (including FEE)</t>
  </si>
  <si>
    <t>Total 4.3 (including FEE)</t>
  </si>
  <si>
    <t>Total 6.5 FEE</t>
  </si>
  <si>
    <t>Total 6.5 (including FEE)</t>
  </si>
  <si>
    <t>Total 7.1 FEE</t>
  </si>
  <si>
    <t>Total 6. Events (activity)</t>
  </si>
  <si>
    <t>Total 6. Events (FEE)</t>
  </si>
  <si>
    <t>TOTAL 6. Events</t>
  </si>
  <si>
    <t>Total 7.1 (including FEE)</t>
  </si>
  <si>
    <t>Total 7.2 FEE</t>
  </si>
  <si>
    <t>Total 7.2 (including FEE)</t>
  </si>
  <si>
    <t>TOTAL 7. (POS) promotion</t>
  </si>
  <si>
    <t>Total 7. (POS) promotion (activity)</t>
  </si>
  <si>
    <t>Total 7. (POS) promotion (FEE)</t>
  </si>
  <si>
    <t>Total 6.3 FEE</t>
  </si>
  <si>
    <t>6.3 Restaurant weeks</t>
  </si>
  <si>
    <t>6.4 Sponsorships of events</t>
  </si>
  <si>
    <t>2.2 Press events</t>
  </si>
  <si>
    <t>Total Activity 2.2 Implementing Body FEE</t>
  </si>
  <si>
    <t>4.2 TV</t>
  </si>
  <si>
    <t>Total activity 4.2</t>
  </si>
  <si>
    <t>4.3 Radio</t>
  </si>
  <si>
    <t>Total 4.2 FEE</t>
  </si>
  <si>
    <t>Total Activity 4.2 Implementing Body FEE</t>
  </si>
  <si>
    <t>Total activity 4.3</t>
  </si>
  <si>
    <t>Total Activity 4.3 Implementing Body FEE</t>
  </si>
  <si>
    <t>Total 4.3 FEE</t>
  </si>
  <si>
    <t>Total activity 6.4</t>
  </si>
  <si>
    <t>Total Activity 6.4 Implementing Body FEE</t>
  </si>
  <si>
    <t>Total 6.4 FEE</t>
  </si>
  <si>
    <t>Budget template
Asiago - Speck Project
AGRIP SIMPLE 2024</t>
  </si>
  <si>
    <t>USA</t>
  </si>
  <si>
    <t>UK</t>
  </si>
  <si>
    <t xml:space="preserve">IN THE TABLE SOME EXAMPLES ARE GIVEN (output indicators, result indicators, amounts etc.) FOR THE SOLE PURPOSE OF PROVIDING AN EXAMPLE </t>
  </si>
  <si>
    <t>Products</t>
  </si>
  <si>
    <t>3 press releases
1 press kit
1 clipping report</t>
  </si>
  <si>
    <t>800 direct contact among journalists 
400.000 indirect contacts reached</t>
  </si>
  <si>
    <t>Drafting of the press release</t>
  </si>
  <si>
    <t>Database set up</t>
  </si>
  <si>
    <t>Sending out and follow up</t>
  </si>
  <si>
    <t>2 international fairs</t>
  </si>
  <si>
    <t>Logistics</t>
  </si>
  <si>
    <t>Logistics and storage</t>
  </si>
  <si>
    <t>Sample costs</t>
  </si>
  <si>
    <t>Hostess</t>
  </si>
  <si>
    <t>4 print advertorials in collaboration with NY Times</t>
  </si>
  <si>
    <t>200.000 circulation
500.000 consumers (readers) reached</t>
  </si>
  <si>
    <t>Advertising layout</t>
  </si>
  <si>
    <t>Advertising booking</t>
  </si>
  <si>
    <t>4 print advertorials in collaboration with Magazine XY</t>
  </si>
  <si>
    <t>Drafting and planning</t>
  </si>
  <si>
    <t>Partnership with 10 restaurants</t>
  </si>
  <si>
    <t>1.000 direct contacts 
7.000 indirect contacts
150.000 indirect contacts via mediatization</t>
  </si>
  <si>
    <t>Concept planning and negotiation</t>
  </si>
  <si>
    <t>Restaurant mediatization costs</t>
  </si>
  <si>
    <t>Iscrizione fiere</t>
  </si>
  <si>
    <t>Affitto stand (costo al mq)</t>
  </si>
  <si>
    <t>Allestimento stand</t>
  </si>
  <si>
    <t>Logistica e magazzino</t>
  </si>
  <si>
    <t>Costo sample</t>
  </si>
  <si>
    <t>Responsabile stand</t>
  </si>
  <si>
    <t>Other costs</t>
  </si>
  <si>
    <t>500 B2B direct contacts reached
100.000 indirect contacts among visitors and mediatization</t>
  </si>
  <si>
    <t>Draft layout</t>
  </si>
  <si>
    <t>Content creation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</si>
</sst>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2" fontId="2" fillId="6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right" wrapText="1"/>
    </xf>
    <xf numFmtId="0" fontId="2" fillId="5" borderId="1" xfId="0" applyFont="1" applyFill="1" applyBorder="1"/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9" fontId="2" fillId="0" borderId="0" xfId="1" applyFont="1"/>
    <xf numFmtId="164" fontId="3" fillId="5" borderId="1" xfId="0" applyNumberFormat="1" applyFont="1" applyFill="1" applyBorder="1"/>
    <xf numFmtId="0" fontId="3" fillId="0" borderId="1" xfId="0" applyFont="1" applyBorder="1" applyAlignment="1">
      <alignment horizontal="right" wrapText="1"/>
    </xf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8" borderId="1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6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44" fontId="2" fillId="0" borderId="1" xfId="2" applyFont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44" fontId="2" fillId="9" borderId="1" xfId="2" applyFont="1" applyFill="1" applyBorder="1" applyAlignment="1">
      <alignment horizontal="right" vertical="center" wrapText="1"/>
    </xf>
    <xf numFmtId="164" fontId="2" fillId="9" borderId="1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wrapText="1"/>
    </xf>
    <xf numFmtId="0" fontId="11" fillId="9" borderId="8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 wrapText="1"/>
    </xf>
    <xf numFmtId="3" fontId="6" fillId="0" borderId="7" xfId="0" applyNumberFormat="1" applyFont="1" applyBorder="1" applyAlignment="1">
      <alignment horizontal="left" vertical="center"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509D-BFC1-49B6-B370-799FB4AAE5F9}">
  <sheetPr>
    <tabColor theme="4" tint="0.39997558519241921"/>
    <pageSetUpPr fitToPage="1"/>
  </sheetPr>
  <dimension ref="A1:M244"/>
  <sheetViews>
    <sheetView tabSelected="1" zoomScale="80" zoomScaleNormal="80" workbookViewId="0">
      <selection activeCell="E75" sqref="E75:G75"/>
    </sheetView>
  </sheetViews>
  <sheetFormatPr defaultColWidth="15.7109375" defaultRowHeight="15" x14ac:dyDescent="0.25"/>
  <cols>
    <col min="1" max="1" width="30.7109375" style="1" customWidth="1"/>
    <col min="2" max="3" width="15.7109375" style="1" customWidth="1"/>
    <col min="4" max="10" width="15.7109375" customWidth="1"/>
    <col min="11" max="11" width="13.7109375" customWidth="1"/>
    <col min="12" max="13" width="40.7109375" customWidth="1"/>
  </cols>
  <sheetData>
    <row r="1" spans="1:13" ht="18.75" x14ac:dyDescent="0.3">
      <c r="A1" s="136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3" ht="48" customHeight="1" x14ac:dyDescent="0.25">
      <c r="A2" s="118" t="s">
        <v>121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3" x14ac:dyDescent="0.25">
      <c r="A3" s="121" t="s">
        <v>122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3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x14ac:dyDescent="0.25">
      <c r="A5" s="123" t="s">
        <v>1</v>
      </c>
      <c r="B5" s="125" t="s">
        <v>2</v>
      </c>
      <c r="C5" s="126"/>
      <c r="D5" s="127"/>
      <c r="E5" s="128" t="s">
        <v>3</v>
      </c>
      <c r="F5" s="129"/>
      <c r="G5" s="130"/>
      <c r="H5" s="131" t="s">
        <v>4</v>
      </c>
      <c r="I5" s="132"/>
      <c r="J5" s="133"/>
      <c r="K5" s="134" t="s">
        <v>5</v>
      </c>
    </row>
    <row r="6" spans="1:13" ht="30" customHeight="1" x14ac:dyDescent="0.25">
      <c r="A6" s="124"/>
      <c r="B6" s="34" t="s">
        <v>36</v>
      </c>
      <c r="C6" s="34" t="s">
        <v>37</v>
      </c>
      <c r="D6" s="34" t="s">
        <v>38</v>
      </c>
      <c r="E6" s="34" t="s">
        <v>36</v>
      </c>
      <c r="F6" s="34" t="s">
        <v>37</v>
      </c>
      <c r="G6" s="34" t="s">
        <v>38</v>
      </c>
      <c r="H6" s="34" t="s">
        <v>36</v>
      </c>
      <c r="I6" s="34" t="s">
        <v>37</v>
      </c>
      <c r="J6" s="34" t="s">
        <v>38</v>
      </c>
      <c r="K6" s="135"/>
    </row>
    <row r="7" spans="1:13" x14ac:dyDescent="0.25">
      <c r="A7" s="111" t="s">
        <v>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3" x14ac:dyDescent="0.25">
      <c r="A8" s="107" t="s">
        <v>11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27"/>
      <c r="M8" s="27"/>
    </row>
    <row r="9" spans="1:13" ht="51" customHeight="1" x14ac:dyDescent="0.25">
      <c r="A9" s="35" t="s">
        <v>125</v>
      </c>
      <c r="B9" s="112" t="s">
        <v>126</v>
      </c>
      <c r="C9" s="113"/>
      <c r="D9" s="114"/>
      <c r="E9" s="108"/>
      <c r="F9" s="109"/>
      <c r="G9" s="110"/>
      <c r="H9" s="108"/>
      <c r="I9" s="109"/>
      <c r="J9" s="110"/>
      <c r="K9" s="3"/>
      <c r="L9" s="16"/>
      <c r="M9" s="16"/>
    </row>
    <row r="10" spans="1:13" ht="51" customHeight="1" x14ac:dyDescent="0.25">
      <c r="A10" s="35" t="s">
        <v>8</v>
      </c>
      <c r="B10" s="115" t="s">
        <v>127</v>
      </c>
      <c r="C10" s="116"/>
      <c r="D10" s="117"/>
      <c r="E10" s="101"/>
      <c r="F10" s="102"/>
      <c r="G10" s="103"/>
      <c r="H10" s="101"/>
      <c r="I10" s="102"/>
      <c r="J10" s="103"/>
      <c r="K10" s="3"/>
      <c r="L10" s="18"/>
    </row>
    <row r="11" spans="1:13" x14ac:dyDescent="0.25">
      <c r="A11" s="104" t="s">
        <v>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3" x14ac:dyDescent="0.25">
      <c r="A12" s="2" t="s">
        <v>128</v>
      </c>
      <c r="B12" s="95">
        <v>3</v>
      </c>
      <c r="C12" s="96">
        <v>500</v>
      </c>
      <c r="D12" s="97">
        <f>C12*B12</f>
        <v>1500</v>
      </c>
      <c r="E12" s="64"/>
      <c r="F12" s="65"/>
      <c r="G12" s="66">
        <f>F12*E12</f>
        <v>0</v>
      </c>
      <c r="H12" s="64"/>
      <c r="I12" s="65"/>
      <c r="J12" s="66">
        <f>I12*H12</f>
        <v>0</v>
      </c>
      <c r="K12" s="67"/>
    </row>
    <row r="13" spans="1:13" x14ac:dyDescent="0.25">
      <c r="A13" s="2" t="s">
        <v>129</v>
      </c>
      <c r="B13" s="95">
        <v>1</v>
      </c>
      <c r="C13" s="96">
        <v>1000</v>
      </c>
      <c r="D13" s="97">
        <f t="shared" ref="D13:D14" si="0">C13*B13</f>
        <v>1000</v>
      </c>
      <c r="E13" s="64"/>
      <c r="F13" s="65"/>
      <c r="G13" s="66">
        <f t="shared" ref="G13:G14" si="1">F13*E13</f>
        <v>0</v>
      </c>
      <c r="H13" s="64"/>
      <c r="I13" s="65"/>
      <c r="J13" s="66">
        <f t="shared" ref="J13:J14" si="2">I13*H13</f>
        <v>0</v>
      </c>
      <c r="K13" s="68"/>
    </row>
    <row r="14" spans="1:13" x14ac:dyDescent="0.25">
      <c r="A14" s="2" t="s">
        <v>130</v>
      </c>
      <c r="B14" s="95">
        <v>3</v>
      </c>
      <c r="C14" s="96">
        <v>800</v>
      </c>
      <c r="D14" s="97">
        <f t="shared" si="0"/>
        <v>2400</v>
      </c>
      <c r="E14" s="64"/>
      <c r="F14" s="64"/>
      <c r="G14" s="66">
        <f t="shared" si="1"/>
        <v>0</v>
      </c>
      <c r="H14" s="64"/>
      <c r="I14" s="64"/>
      <c r="J14" s="66">
        <f t="shared" si="2"/>
        <v>0</v>
      </c>
      <c r="K14" s="68"/>
    </row>
    <row r="15" spans="1:13" x14ac:dyDescent="0.25">
      <c r="A15" s="30" t="s">
        <v>10</v>
      </c>
      <c r="B15" s="12"/>
      <c r="C15" s="12"/>
      <c r="D15" s="6">
        <f>SUM(D12:D14)</f>
        <v>4900</v>
      </c>
      <c r="E15" s="69"/>
      <c r="F15" s="69"/>
      <c r="G15" s="6">
        <f>SUM(G12:G14)</f>
        <v>0</v>
      </c>
      <c r="H15" s="69"/>
      <c r="I15" s="69"/>
      <c r="J15" s="6">
        <f>SUM(J12:J14)</f>
        <v>0</v>
      </c>
      <c r="K15" s="6">
        <f>SUM(D15+G15+J15)</f>
        <v>4900</v>
      </c>
    </row>
    <row r="16" spans="1:13" ht="26.25" x14ac:dyDescent="0.25">
      <c r="A16" s="74" t="s">
        <v>49</v>
      </c>
      <c r="B16" s="95">
        <v>3.5</v>
      </c>
      <c r="C16" s="96">
        <v>100</v>
      </c>
      <c r="D16" s="97">
        <f>C16*B16</f>
        <v>350</v>
      </c>
      <c r="E16" s="64"/>
      <c r="F16" s="64"/>
      <c r="G16" s="66">
        <f>F16*E16</f>
        <v>0</v>
      </c>
      <c r="H16" s="64"/>
      <c r="I16" s="64"/>
      <c r="J16" s="66">
        <f>I16*H16</f>
        <v>0</v>
      </c>
      <c r="K16" s="66">
        <f>SUM(D16+G16+J16)</f>
        <v>350</v>
      </c>
    </row>
    <row r="17" spans="1:13" x14ac:dyDescent="0.25">
      <c r="A17" s="30" t="s">
        <v>62</v>
      </c>
      <c r="B17" s="12"/>
      <c r="C17" s="12"/>
      <c r="D17" s="6">
        <f>SUM(D16:D16)</f>
        <v>350</v>
      </c>
      <c r="E17" s="12"/>
      <c r="F17" s="12"/>
      <c r="G17" s="6">
        <f>SUM(G16:G16)</f>
        <v>0</v>
      </c>
      <c r="H17" s="12"/>
      <c r="I17" s="12"/>
      <c r="J17" s="6">
        <f>SUM(J16:J16)</f>
        <v>0</v>
      </c>
      <c r="K17" s="6">
        <f>SUM(B17:J17)</f>
        <v>350</v>
      </c>
    </row>
    <row r="18" spans="1:13" x14ac:dyDescent="0.25">
      <c r="A18" s="51" t="s">
        <v>59</v>
      </c>
      <c r="B18" s="52"/>
      <c r="C18" s="52"/>
      <c r="D18" s="53">
        <f>SUM(D15+D17)</f>
        <v>5250</v>
      </c>
      <c r="E18" s="54"/>
      <c r="F18" s="54"/>
      <c r="G18" s="53">
        <f>SUM(G15+G17)</f>
        <v>0</v>
      </c>
      <c r="H18" s="54"/>
      <c r="I18" s="54"/>
      <c r="J18" s="53">
        <f>SUM(J15+J17)</f>
        <v>0</v>
      </c>
      <c r="K18" s="53">
        <f>SUM(D18+G18+J18)</f>
        <v>5250</v>
      </c>
    </row>
    <row r="19" spans="1:13" x14ac:dyDescent="0.25">
      <c r="A19" s="107" t="s">
        <v>108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3" ht="51" customHeight="1" x14ac:dyDescent="0.25">
      <c r="A20" s="35" t="s">
        <v>125</v>
      </c>
      <c r="B20" s="108"/>
      <c r="C20" s="109"/>
      <c r="D20" s="110"/>
      <c r="E20" s="108"/>
      <c r="F20" s="109"/>
      <c r="G20" s="110"/>
      <c r="H20" s="108"/>
      <c r="I20" s="109"/>
      <c r="J20" s="110"/>
      <c r="K20" s="3"/>
      <c r="L20" s="16"/>
      <c r="M20" s="16"/>
    </row>
    <row r="21" spans="1:13" ht="51" customHeight="1" x14ac:dyDescent="0.25">
      <c r="A21" s="35" t="s">
        <v>8</v>
      </c>
      <c r="B21" s="101"/>
      <c r="C21" s="102"/>
      <c r="D21" s="103"/>
      <c r="E21" s="101"/>
      <c r="F21" s="102"/>
      <c r="G21" s="103"/>
      <c r="H21" s="101"/>
      <c r="I21" s="102"/>
      <c r="J21" s="103"/>
      <c r="K21" s="3"/>
      <c r="L21" s="18"/>
    </row>
    <row r="22" spans="1:13" x14ac:dyDescent="0.25">
      <c r="A22" s="104" t="s">
        <v>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3" x14ac:dyDescent="0.25">
      <c r="A23" s="2"/>
      <c r="B23" s="64"/>
      <c r="C23" s="65"/>
      <c r="D23" s="66">
        <f>C23*B23</f>
        <v>0</v>
      </c>
      <c r="E23" s="64"/>
      <c r="F23" s="65"/>
      <c r="G23" s="66">
        <f>F23*E23</f>
        <v>0</v>
      </c>
      <c r="H23" s="64"/>
      <c r="I23" s="65"/>
      <c r="J23" s="66">
        <f>I23*H23</f>
        <v>0</v>
      </c>
      <c r="K23" s="67"/>
    </row>
    <row r="24" spans="1:13" x14ac:dyDescent="0.25">
      <c r="A24" s="2"/>
      <c r="B24" s="64"/>
      <c r="C24" s="65"/>
      <c r="D24" s="66">
        <f t="shared" ref="D24:D25" si="3">C24*B24</f>
        <v>0</v>
      </c>
      <c r="E24" s="64"/>
      <c r="F24" s="65"/>
      <c r="G24" s="66">
        <f t="shared" ref="G24:G25" si="4">F24*E24</f>
        <v>0</v>
      </c>
      <c r="H24" s="64"/>
      <c r="I24" s="65"/>
      <c r="J24" s="66">
        <f t="shared" ref="J24:J25" si="5">I24*H24</f>
        <v>0</v>
      </c>
      <c r="K24" s="68"/>
    </row>
    <row r="25" spans="1:13" x14ac:dyDescent="0.25">
      <c r="A25" s="2"/>
      <c r="B25" s="64"/>
      <c r="C25" s="64"/>
      <c r="D25" s="66">
        <f t="shared" si="3"/>
        <v>0</v>
      </c>
      <c r="E25" s="64"/>
      <c r="F25" s="64"/>
      <c r="G25" s="66">
        <f t="shared" si="4"/>
        <v>0</v>
      </c>
      <c r="H25" s="64"/>
      <c r="I25" s="64"/>
      <c r="J25" s="66">
        <f t="shared" si="5"/>
        <v>0</v>
      </c>
      <c r="K25" s="68"/>
    </row>
    <row r="26" spans="1:13" x14ac:dyDescent="0.25">
      <c r="A26" s="30" t="s">
        <v>14</v>
      </c>
      <c r="B26" s="59"/>
      <c r="C26" s="59"/>
      <c r="D26" s="62">
        <v>0</v>
      </c>
      <c r="E26" s="59"/>
      <c r="F26" s="59"/>
      <c r="G26" s="62">
        <v>0</v>
      </c>
      <c r="H26" s="59"/>
      <c r="I26" s="59"/>
      <c r="J26" s="62">
        <v>0</v>
      </c>
      <c r="K26" s="62">
        <f t="shared" ref="K26:K31" si="6">SUM(D26+G26+J26)</f>
        <v>0</v>
      </c>
    </row>
    <row r="27" spans="1:13" ht="26.25" x14ac:dyDescent="0.25">
      <c r="A27" s="74" t="s">
        <v>109</v>
      </c>
      <c r="B27" s="64"/>
      <c r="C27" s="64"/>
      <c r="D27" s="66">
        <f>C27*B27</f>
        <v>0</v>
      </c>
      <c r="E27" s="64"/>
      <c r="F27" s="64"/>
      <c r="G27" s="66">
        <f>F27*E27</f>
        <v>0</v>
      </c>
      <c r="H27" s="64"/>
      <c r="I27" s="64"/>
      <c r="J27" s="66">
        <f>I27*H27</f>
        <v>0</v>
      </c>
      <c r="K27" s="66">
        <f t="shared" si="6"/>
        <v>0</v>
      </c>
    </row>
    <row r="28" spans="1:13" x14ac:dyDescent="0.25">
      <c r="A28" s="30" t="s">
        <v>63</v>
      </c>
      <c r="B28" s="59"/>
      <c r="C28" s="59"/>
      <c r="D28" s="62">
        <v>0</v>
      </c>
      <c r="E28" s="59"/>
      <c r="F28" s="59"/>
      <c r="G28" s="62">
        <v>0</v>
      </c>
      <c r="H28" s="59"/>
      <c r="I28" s="59"/>
      <c r="J28" s="62">
        <v>0</v>
      </c>
      <c r="K28" s="62">
        <f t="shared" si="6"/>
        <v>0</v>
      </c>
    </row>
    <row r="29" spans="1:13" x14ac:dyDescent="0.25">
      <c r="A29" s="51" t="s">
        <v>60</v>
      </c>
      <c r="B29" s="52"/>
      <c r="C29" s="52"/>
      <c r="D29" s="55">
        <f>SUM(D26:D28)</f>
        <v>0</v>
      </c>
      <c r="E29" s="52"/>
      <c r="F29" s="52"/>
      <c r="G29" s="55">
        <f>SUM(G26:G28)</f>
        <v>0</v>
      </c>
      <c r="H29" s="52"/>
      <c r="I29" s="52"/>
      <c r="J29" s="55">
        <f>SUM(J26:J28)</f>
        <v>0</v>
      </c>
      <c r="K29" s="55">
        <f t="shared" si="6"/>
        <v>0</v>
      </c>
    </row>
    <row r="30" spans="1:13" x14ac:dyDescent="0.25">
      <c r="A30" s="33" t="s">
        <v>57</v>
      </c>
      <c r="B30" s="60"/>
      <c r="C30" s="60"/>
      <c r="D30" s="61">
        <f>SUM(D15+D26)</f>
        <v>4900</v>
      </c>
      <c r="E30" s="61"/>
      <c r="F30" s="61"/>
      <c r="G30" s="61">
        <f>SUM(G15+G26)</f>
        <v>0</v>
      </c>
      <c r="H30" s="61"/>
      <c r="I30" s="61"/>
      <c r="J30" s="61">
        <f>SUM(J15+J26)</f>
        <v>0</v>
      </c>
      <c r="K30" s="61">
        <f t="shared" si="6"/>
        <v>4900</v>
      </c>
    </row>
    <row r="31" spans="1:13" s="19" customFormat="1" x14ac:dyDescent="0.25">
      <c r="A31" s="33" t="s">
        <v>58</v>
      </c>
      <c r="B31" s="60"/>
      <c r="C31" s="60"/>
      <c r="D31" s="61">
        <f>SUM(D17+D28)</f>
        <v>350</v>
      </c>
      <c r="E31" s="61"/>
      <c r="F31" s="61"/>
      <c r="G31" s="61">
        <f>SUM(G17+G28)</f>
        <v>0</v>
      </c>
      <c r="H31" s="61"/>
      <c r="I31" s="61"/>
      <c r="J31" s="61">
        <f>SUM(J17+J28)</f>
        <v>0</v>
      </c>
      <c r="K31" s="61">
        <f t="shared" si="6"/>
        <v>350</v>
      </c>
    </row>
    <row r="32" spans="1:13" x14ac:dyDescent="0.25">
      <c r="A32" s="56" t="s">
        <v>61</v>
      </c>
      <c r="B32" s="57"/>
      <c r="C32" s="57"/>
      <c r="D32" s="23">
        <f>SUM(D30:D31)</f>
        <v>5250</v>
      </c>
      <c r="E32" s="58"/>
      <c r="F32" s="58"/>
      <c r="G32" s="23">
        <f>SUM(G30:G31)</f>
        <v>0</v>
      </c>
      <c r="H32" s="58"/>
      <c r="I32" s="58"/>
      <c r="J32" s="23">
        <f>SUM(J30:J31)</f>
        <v>0</v>
      </c>
      <c r="K32" s="23">
        <f>SUM(K30:K31)</f>
        <v>5250</v>
      </c>
      <c r="L32" s="16"/>
      <c r="M32" s="16"/>
    </row>
    <row r="33" spans="1:13" x14ac:dyDescent="0.25">
      <c r="A33" s="37"/>
      <c r="B33" s="37"/>
      <c r="C33" s="37"/>
      <c r="D33" s="38"/>
      <c r="E33" s="38"/>
      <c r="F33" s="38"/>
      <c r="G33" s="38"/>
      <c r="H33" s="38"/>
      <c r="I33" s="38"/>
      <c r="J33" s="38"/>
      <c r="K33" s="38"/>
    </row>
    <row r="34" spans="1:13" x14ac:dyDescent="0.25">
      <c r="A34" s="111" t="s">
        <v>12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3" ht="16.5" customHeight="1" x14ac:dyDescent="0.25">
      <c r="A35" s="107" t="s">
        <v>13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3" ht="51" customHeight="1" x14ac:dyDescent="0.25">
      <c r="A36" s="35" t="s">
        <v>125</v>
      </c>
      <c r="B36" s="108"/>
      <c r="C36" s="109"/>
      <c r="D36" s="110"/>
      <c r="E36" s="108"/>
      <c r="F36" s="109"/>
      <c r="G36" s="110"/>
      <c r="H36" s="108"/>
      <c r="I36" s="109"/>
      <c r="J36" s="110"/>
      <c r="K36" s="3"/>
      <c r="L36" s="16"/>
      <c r="M36" s="16"/>
    </row>
    <row r="37" spans="1:13" ht="51" customHeight="1" x14ac:dyDescent="0.25">
      <c r="A37" s="35" t="s">
        <v>8</v>
      </c>
      <c r="B37" s="101"/>
      <c r="C37" s="102"/>
      <c r="D37" s="103"/>
      <c r="E37" s="101"/>
      <c r="F37" s="102"/>
      <c r="G37" s="103"/>
      <c r="H37" s="101"/>
      <c r="I37" s="102"/>
      <c r="J37" s="103"/>
      <c r="K37" s="3"/>
      <c r="L37" s="18"/>
    </row>
    <row r="38" spans="1:13" x14ac:dyDescent="0.25">
      <c r="A38" s="104" t="s">
        <v>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</row>
    <row r="39" spans="1:13" x14ac:dyDescent="0.25">
      <c r="A39" s="2"/>
      <c r="B39" s="64"/>
      <c r="C39" s="65"/>
      <c r="D39" s="66">
        <f>C39*B39</f>
        <v>0</v>
      </c>
      <c r="E39" s="64"/>
      <c r="F39" s="65"/>
      <c r="G39" s="66">
        <f>F39*E39</f>
        <v>0</v>
      </c>
      <c r="H39" s="64"/>
      <c r="I39" s="65"/>
      <c r="J39" s="66">
        <f>I39*H39</f>
        <v>0</v>
      </c>
      <c r="K39" s="67"/>
    </row>
    <row r="40" spans="1:13" x14ac:dyDescent="0.25">
      <c r="A40" s="2"/>
      <c r="B40" s="64"/>
      <c r="C40" s="65"/>
      <c r="D40" s="66">
        <f t="shared" ref="D40:D41" si="7">C40*B40</f>
        <v>0</v>
      </c>
      <c r="E40" s="64"/>
      <c r="F40" s="65"/>
      <c r="G40" s="66">
        <f t="shared" ref="G40:G41" si="8">F40*E40</f>
        <v>0</v>
      </c>
      <c r="H40" s="64"/>
      <c r="I40" s="65"/>
      <c r="J40" s="66">
        <f t="shared" ref="J40:J41" si="9">I40*H40</f>
        <v>0</v>
      </c>
      <c r="K40" s="68"/>
    </row>
    <row r="41" spans="1:13" x14ac:dyDescent="0.25">
      <c r="A41" s="2"/>
      <c r="B41" s="64"/>
      <c r="C41" s="64"/>
      <c r="D41" s="66">
        <f t="shared" si="7"/>
        <v>0</v>
      </c>
      <c r="E41" s="64"/>
      <c r="F41" s="64"/>
      <c r="G41" s="66">
        <f t="shared" si="8"/>
        <v>0</v>
      </c>
      <c r="H41" s="64"/>
      <c r="I41" s="64"/>
      <c r="J41" s="66">
        <f t="shared" si="9"/>
        <v>0</v>
      </c>
      <c r="K41" s="68"/>
    </row>
    <row r="42" spans="1:13" x14ac:dyDescent="0.25">
      <c r="A42" s="30" t="s">
        <v>15</v>
      </c>
      <c r="B42" s="12"/>
      <c r="C42" s="12"/>
      <c r="D42" s="6">
        <f>SUM(D39:D41)</f>
        <v>0</v>
      </c>
      <c r="E42" s="5"/>
      <c r="F42" s="5"/>
      <c r="G42" s="6">
        <f>SUM(G39:G41)</f>
        <v>0</v>
      </c>
      <c r="H42" s="5"/>
      <c r="I42" s="5"/>
      <c r="J42" s="6">
        <f>SUM(J39:J41)</f>
        <v>0</v>
      </c>
      <c r="K42" s="6">
        <f>SUM(D42+G42+J42)</f>
        <v>0</v>
      </c>
    </row>
    <row r="43" spans="1:13" ht="26.25" x14ac:dyDescent="0.25">
      <c r="A43" s="74" t="s">
        <v>43</v>
      </c>
      <c r="B43" s="2"/>
      <c r="C43" s="2"/>
      <c r="D43" s="70">
        <f>C43*B43</f>
        <v>0</v>
      </c>
      <c r="E43" s="2"/>
      <c r="F43" s="2"/>
      <c r="G43" s="70">
        <f>F43*E43</f>
        <v>0</v>
      </c>
      <c r="H43" s="2"/>
      <c r="I43" s="2"/>
      <c r="J43" s="70">
        <f>I43*H43</f>
        <v>0</v>
      </c>
      <c r="K43" s="70">
        <f>SUM(D43+G43+J43)</f>
        <v>0</v>
      </c>
    </row>
    <row r="44" spans="1:13" x14ac:dyDescent="0.25">
      <c r="A44" s="30" t="s">
        <v>64</v>
      </c>
      <c r="B44" s="14"/>
      <c r="C44" s="14"/>
      <c r="D44" s="6">
        <f>SUM(D43:D43)</f>
        <v>0</v>
      </c>
      <c r="E44" s="12"/>
      <c r="F44" s="12"/>
      <c r="G44" s="6">
        <f>SUM(G43:G43)</f>
        <v>0</v>
      </c>
      <c r="H44" s="12"/>
      <c r="I44" s="12"/>
      <c r="J44" s="6">
        <f>SUM(J43:J43)</f>
        <v>0</v>
      </c>
      <c r="K44" s="6">
        <f>SUM(B44:J44)</f>
        <v>0</v>
      </c>
    </row>
    <row r="45" spans="1:13" x14ac:dyDescent="0.25">
      <c r="A45" s="51" t="s">
        <v>65</v>
      </c>
      <c r="B45" s="63"/>
      <c r="C45" s="63"/>
      <c r="D45" s="53">
        <f>SUM(D42+D44)</f>
        <v>0</v>
      </c>
      <c r="E45" s="54"/>
      <c r="F45" s="54"/>
      <c r="G45" s="53">
        <f>SUM(G42+G44)</f>
        <v>0</v>
      </c>
      <c r="H45" s="54"/>
      <c r="I45" s="54"/>
      <c r="J45" s="53">
        <f>SUM(J42+J44)</f>
        <v>0</v>
      </c>
      <c r="K45" s="53">
        <f>SUM(D45+G45+J45)</f>
        <v>0</v>
      </c>
    </row>
    <row r="46" spans="1:13" x14ac:dyDescent="0.25">
      <c r="A46" s="107" t="s">
        <v>17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3" ht="51" customHeight="1" x14ac:dyDescent="0.25">
      <c r="A47" s="35" t="s">
        <v>125</v>
      </c>
      <c r="B47" s="108"/>
      <c r="C47" s="109"/>
      <c r="D47" s="110"/>
      <c r="E47" s="108"/>
      <c r="F47" s="109"/>
      <c r="G47" s="110"/>
      <c r="H47" s="108"/>
      <c r="I47" s="109"/>
      <c r="J47" s="110"/>
      <c r="K47" s="3"/>
      <c r="L47" s="16"/>
      <c r="M47" s="16"/>
    </row>
    <row r="48" spans="1:13" ht="51" customHeight="1" x14ac:dyDescent="0.25">
      <c r="A48" s="35" t="s">
        <v>8</v>
      </c>
      <c r="B48" s="101"/>
      <c r="C48" s="102"/>
      <c r="D48" s="103"/>
      <c r="E48" s="101"/>
      <c r="F48" s="102"/>
      <c r="G48" s="103"/>
      <c r="H48" s="101"/>
      <c r="I48" s="102"/>
      <c r="J48" s="103"/>
      <c r="K48" s="3"/>
      <c r="L48" s="18"/>
    </row>
    <row r="49" spans="1:13" x14ac:dyDescent="0.25">
      <c r="A49" s="104" t="s">
        <v>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3" x14ac:dyDescent="0.25">
      <c r="A50" s="2"/>
      <c r="B50" s="64"/>
      <c r="C50" s="65"/>
      <c r="D50" s="66">
        <f>C50*B50</f>
        <v>0</v>
      </c>
      <c r="E50" s="64"/>
      <c r="F50" s="65"/>
      <c r="G50" s="66">
        <f>F50*E50</f>
        <v>0</v>
      </c>
      <c r="H50" s="64"/>
      <c r="I50" s="65"/>
      <c r="J50" s="66">
        <f>I50*H50</f>
        <v>0</v>
      </c>
      <c r="K50" s="67"/>
    </row>
    <row r="51" spans="1:13" x14ac:dyDescent="0.25">
      <c r="A51" s="2"/>
      <c r="B51" s="64"/>
      <c r="C51" s="65"/>
      <c r="D51" s="66">
        <f t="shared" ref="D51:D52" si="10">C51*B51</f>
        <v>0</v>
      </c>
      <c r="E51" s="64"/>
      <c r="F51" s="65"/>
      <c r="G51" s="66">
        <f t="shared" ref="G51:G52" si="11">F51*E51</f>
        <v>0</v>
      </c>
      <c r="H51" s="64"/>
      <c r="I51" s="65"/>
      <c r="J51" s="66">
        <f t="shared" ref="J51:J52" si="12">I51*H51</f>
        <v>0</v>
      </c>
      <c r="K51" s="68"/>
    </row>
    <row r="52" spans="1:13" x14ac:dyDescent="0.25">
      <c r="A52" s="2"/>
      <c r="B52" s="64"/>
      <c r="C52" s="64"/>
      <c r="D52" s="66">
        <f t="shared" si="10"/>
        <v>0</v>
      </c>
      <c r="E52" s="64"/>
      <c r="F52" s="64"/>
      <c r="G52" s="66">
        <f t="shared" si="11"/>
        <v>0</v>
      </c>
      <c r="H52" s="64"/>
      <c r="I52" s="64"/>
      <c r="J52" s="66">
        <f t="shared" si="12"/>
        <v>0</v>
      </c>
      <c r="K52" s="68"/>
    </row>
    <row r="53" spans="1:13" x14ac:dyDescent="0.25">
      <c r="A53" s="30" t="s">
        <v>16</v>
      </c>
      <c r="B53" s="12"/>
      <c r="C53" s="12"/>
      <c r="D53" s="6">
        <f>SUM(D50:D52)</f>
        <v>0</v>
      </c>
      <c r="E53" s="5"/>
      <c r="F53" s="5"/>
      <c r="G53" s="6">
        <f>SUM(G50:G52)</f>
        <v>0</v>
      </c>
      <c r="H53" s="5"/>
      <c r="I53" s="5"/>
      <c r="J53" s="6">
        <f>SUM(J50:J52)</f>
        <v>0</v>
      </c>
      <c r="K53" s="6">
        <f>SUM(D53+G53+J53)</f>
        <v>0</v>
      </c>
      <c r="L53" s="13"/>
    </row>
    <row r="54" spans="1:13" ht="26.25" x14ac:dyDescent="0.25">
      <c r="A54" s="74" t="s">
        <v>44</v>
      </c>
      <c r="B54" s="64"/>
      <c r="C54" s="64"/>
      <c r="D54" s="66">
        <f>C54*B54</f>
        <v>0</v>
      </c>
      <c r="E54" s="64"/>
      <c r="F54" s="64"/>
      <c r="G54" s="66">
        <f>F54*E54</f>
        <v>0</v>
      </c>
      <c r="H54" s="64"/>
      <c r="I54" s="64"/>
      <c r="J54" s="66">
        <f>I54*H54</f>
        <v>0</v>
      </c>
      <c r="K54" s="66">
        <f>SUM(D54+G54+J54)</f>
        <v>0</v>
      </c>
    </row>
    <row r="55" spans="1:13" x14ac:dyDescent="0.25">
      <c r="A55" s="30" t="s">
        <v>66</v>
      </c>
      <c r="B55" s="14"/>
      <c r="C55" s="14"/>
      <c r="D55" s="6">
        <f>SUM(D54:D54)</f>
        <v>0</v>
      </c>
      <c r="E55" s="14"/>
      <c r="F55" s="14"/>
      <c r="G55" s="6">
        <f>SUM(G54:G54)</f>
        <v>0</v>
      </c>
      <c r="H55" s="14"/>
      <c r="I55" s="14"/>
      <c r="J55" s="6">
        <f>SUM(J54:J54)</f>
        <v>0</v>
      </c>
      <c r="K55" s="6">
        <f>SUM(B55:J55)</f>
        <v>0</v>
      </c>
    </row>
    <row r="56" spans="1:13" x14ac:dyDescent="0.25">
      <c r="A56" s="51" t="s">
        <v>67</v>
      </c>
      <c r="B56" s="63"/>
      <c r="C56" s="63"/>
      <c r="D56" s="53">
        <f>SUM(D53+D55)</f>
        <v>0</v>
      </c>
      <c r="E56" s="54"/>
      <c r="F56" s="54"/>
      <c r="G56" s="53">
        <f>SUM(G53+G55)</f>
        <v>0</v>
      </c>
      <c r="H56" s="54"/>
      <c r="I56" s="54"/>
      <c r="J56" s="53">
        <f>SUM(J53+J55)</f>
        <v>0</v>
      </c>
      <c r="K56" s="53">
        <f>SUM(D56+G56+J56)</f>
        <v>0</v>
      </c>
    </row>
    <row r="57" spans="1:13" ht="25.5" x14ac:dyDescent="0.25">
      <c r="A57" s="33" t="s">
        <v>68</v>
      </c>
      <c r="B57" s="8"/>
      <c r="C57" s="8"/>
      <c r="D57" s="10">
        <f>SUM(D42+D53)</f>
        <v>0</v>
      </c>
      <c r="E57" s="71"/>
      <c r="F57" s="71"/>
      <c r="G57" s="10">
        <f>SUM(G42+G53)</f>
        <v>0</v>
      </c>
      <c r="H57" s="71"/>
      <c r="I57" s="71"/>
      <c r="J57" s="10">
        <f>SUM(J42+J53)</f>
        <v>0</v>
      </c>
      <c r="K57" s="10">
        <f>SUM(D57+G57+J57)</f>
        <v>0</v>
      </c>
    </row>
    <row r="58" spans="1:13" x14ac:dyDescent="0.25">
      <c r="A58" s="33" t="s">
        <v>69</v>
      </c>
      <c r="B58" s="8"/>
      <c r="C58" s="8"/>
      <c r="D58" s="10">
        <f>SUM(D44+D55)</f>
        <v>0</v>
      </c>
      <c r="E58" s="71"/>
      <c r="F58" s="71"/>
      <c r="G58" s="10">
        <f>SUM(G44+G55)</f>
        <v>0</v>
      </c>
      <c r="H58" s="71"/>
      <c r="I58" s="71"/>
      <c r="J58" s="10">
        <f>SUM(J44+J55)</f>
        <v>0</v>
      </c>
      <c r="K58" s="10">
        <f>SUM(D58+G58+J58)</f>
        <v>0</v>
      </c>
    </row>
    <row r="59" spans="1:13" x14ac:dyDescent="0.25">
      <c r="A59" s="56" t="s">
        <v>70</v>
      </c>
      <c r="B59" s="75"/>
      <c r="C59" s="75"/>
      <c r="D59" s="23">
        <f>SUM(D57:D58)</f>
        <v>0</v>
      </c>
      <c r="E59" s="26"/>
      <c r="F59" s="24"/>
      <c r="G59" s="23">
        <f>SUM(G57:G58)</f>
        <v>0</v>
      </c>
      <c r="H59" s="26"/>
      <c r="I59" s="24"/>
      <c r="J59" s="23">
        <f>SUM(J57:J58)</f>
        <v>0</v>
      </c>
      <c r="K59" s="23">
        <f>SUM(D59+G59+J59)</f>
        <v>0</v>
      </c>
    </row>
    <row r="60" spans="1:13" x14ac:dyDescent="0.25">
      <c r="A60" s="37"/>
      <c r="B60" s="37"/>
      <c r="C60" s="37"/>
      <c r="D60" s="38"/>
      <c r="E60" s="38"/>
      <c r="F60" s="37"/>
      <c r="G60" s="38"/>
      <c r="H60" s="38"/>
      <c r="I60" s="37"/>
      <c r="J60" s="38"/>
      <c r="K60" s="38"/>
    </row>
    <row r="61" spans="1:13" x14ac:dyDescent="0.25">
      <c r="A61" s="111" t="s">
        <v>18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3" x14ac:dyDescent="0.25">
      <c r="A62" s="107" t="s">
        <v>19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3" ht="51" customHeight="1" x14ac:dyDescent="0.25">
      <c r="A63" s="35" t="s">
        <v>125</v>
      </c>
      <c r="B63" s="112" t="s">
        <v>136</v>
      </c>
      <c r="C63" s="113"/>
      <c r="D63" s="114"/>
      <c r="E63" s="108"/>
      <c r="F63" s="109"/>
      <c r="G63" s="110"/>
      <c r="H63" s="108"/>
      <c r="I63" s="109"/>
      <c r="J63" s="110"/>
      <c r="K63" s="3"/>
      <c r="L63" s="16"/>
      <c r="M63" s="16"/>
    </row>
    <row r="64" spans="1:13" ht="51" customHeight="1" x14ac:dyDescent="0.25">
      <c r="A64" s="35" t="s">
        <v>8</v>
      </c>
      <c r="B64" s="115" t="s">
        <v>137</v>
      </c>
      <c r="C64" s="116"/>
      <c r="D64" s="117"/>
      <c r="E64" s="101"/>
      <c r="F64" s="102"/>
      <c r="G64" s="103"/>
      <c r="H64" s="101"/>
      <c r="I64" s="102"/>
      <c r="J64" s="103"/>
      <c r="K64" s="3"/>
      <c r="L64" s="18"/>
    </row>
    <row r="65" spans="1:13" x14ac:dyDescent="0.25">
      <c r="A65" s="104" t="s">
        <v>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6"/>
    </row>
    <row r="66" spans="1:13" x14ac:dyDescent="0.25">
      <c r="A66" s="2" t="s">
        <v>154</v>
      </c>
      <c r="B66" s="95">
        <v>4</v>
      </c>
      <c r="C66" s="96">
        <v>500</v>
      </c>
      <c r="D66" s="97">
        <f>C66*B66</f>
        <v>2000</v>
      </c>
      <c r="E66" s="64"/>
      <c r="F66" s="65"/>
      <c r="G66" s="66">
        <f>F66*E66</f>
        <v>0</v>
      </c>
      <c r="H66" s="64"/>
      <c r="I66" s="65"/>
      <c r="J66" s="66">
        <f>I66*H66</f>
        <v>0</v>
      </c>
      <c r="K66" s="67"/>
    </row>
    <row r="67" spans="1:13" x14ac:dyDescent="0.25">
      <c r="A67" s="2" t="s">
        <v>139</v>
      </c>
      <c r="B67" s="95">
        <v>4</v>
      </c>
      <c r="C67" s="96">
        <v>2000</v>
      </c>
      <c r="D67" s="97">
        <f t="shared" ref="D67:D68" si="13">C67*B67</f>
        <v>8000</v>
      </c>
      <c r="E67" s="64"/>
      <c r="F67" s="65"/>
      <c r="G67" s="66">
        <f t="shared" ref="G67:G68" si="14">F67*E67</f>
        <v>0</v>
      </c>
      <c r="H67" s="64"/>
      <c r="I67" s="65"/>
      <c r="J67" s="66">
        <f t="shared" ref="J67:J68" si="15">I67*H67</f>
        <v>0</v>
      </c>
      <c r="K67" s="68"/>
    </row>
    <row r="68" spans="1:13" x14ac:dyDescent="0.25">
      <c r="A68" s="2" t="s">
        <v>155</v>
      </c>
      <c r="B68" s="95">
        <v>4</v>
      </c>
      <c r="C68" s="96">
        <v>400</v>
      </c>
      <c r="D68" s="97">
        <f t="shared" si="13"/>
        <v>1600</v>
      </c>
      <c r="E68" s="64"/>
      <c r="F68" s="64"/>
      <c r="G68" s="66">
        <f t="shared" si="14"/>
        <v>0</v>
      </c>
      <c r="H68" s="64"/>
      <c r="I68" s="64"/>
      <c r="J68" s="66">
        <f t="shared" si="15"/>
        <v>0</v>
      </c>
      <c r="K68" s="68"/>
    </row>
    <row r="69" spans="1:13" ht="14.25" customHeight="1" x14ac:dyDescent="0.25">
      <c r="A69" s="30" t="s">
        <v>20</v>
      </c>
      <c r="B69" s="14"/>
      <c r="C69" s="14"/>
      <c r="D69" s="6">
        <f>SUM(D66:D68)</f>
        <v>11600</v>
      </c>
      <c r="E69" s="5"/>
      <c r="F69" s="5"/>
      <c r="G69" s="6">
        <f>SUM(G66:G68)</f>
        <v>0</v>
      </c>
      <c r="H69" s="5"/>
      <c r="I69" s="5"/>
      <c r="J69" s="6">
        <f>SUM(J66:J68)</f>
        <v>0</v>
      </c>
      <c r="K69" s="6">
        <f>SUM(J69+G69+D69)</f>
        <v>11600</v>
      </c>
    </row>
    <row r="70" spans="1:13" ht="26.25" x14ac:dyDescent="0.25">
      <c r="A70" s="41" t="s">
        <v>45</v>
      </c>
      <c r="B70" s="95">
        <v>5</v>
      </c>
      <c r="C70" s="96">
        <v>200</v>
      </c>
      <c r="D70" s="97">
        <f>C70*B70</f>
        <v>1000</v>
      </c>
      <c r="E70" s="64"/>
      <c r="F70" s="64"/>
      <c r="G70" s="66">
        <f>F70*E70</f>
        <v>0</v>
      </c>
      <c r="H70" s="64"/>
      <c r="I70" s="64"/>
      <c r="J70" s="66">
        <f>I70*H70</f>
        <v>0</v>
      </c>
      <c r="K70" s="66">
        <f>SUM(D70+G70+J70)</f>
        <v>1000</v>
      </c>
      <c r="L70" s="15"/>
      <c r="M70" s="15"/>
    </row>
    <row r="71" spans="1:13" x14ac:dyDescent="0.25">
      <c r="A71" s="30" t="s">
        <v>71</v>
      </c>
      <c r="B71" s="14"/>
      <c r="C71" s="14"/>
      <c r="D71" s="6">
        <f>SUM(D70)</f>
        <v>1000</v>
      </c>
      <c r="E71" s="12"/>
      <c r="F71" s="12"/>
      <c r="G71" s="6">
        <f>SUM(G70)</f>
        <v>0</v>
      </c>
      <c r="H71" s="12"/>
      <c r="I71" s="12"/>
      <c r="J71" s="6">
        <f>SUM(J70)</f>
        <v>0</v>
      </c>
      <c r="K71" s="6">
        <f>SUM(D71+G71+J71)</f>
        <v>1000</v>
      </c>
      <c r="L71" s="15"/>
      <c r="M71" s="15"/>
    </row>
    <row r="72" spans="1:13" x14ac:dyDescent="0.25">
      <c r="A72" s="51" t="s">
        <v>72</v>
      </c>
      <c r="B72" s="52"/>
      <c r="C72" s="52"/>
      <c r="D72" s="53">
        <f>SUM(D69+D71)</f>
        <v>12600</v>
      </c>
      <c r="E72" s="54"/>
      <c r="F72" s="54"/>
      <c r="G72" s="53">
        <f>SUM(G69+G71)</f>
        <v>0</v>
      </c>
      <c r="H72" s="54"/>
      <c r="I72" s="54"/>
      <c r="J72" s="53">
        <f>SUM(J69+J71)</f>
        <v>0</v>
      </c>
      <c r="K72" s="53">
        <f>SUM(D72+G72+J72)</f>
        <v>12600</v>
      </c>
    </row>
    <row r="73" spans="1:13" x14ac:dyDescent="0.25">
      <c r="A73" s="107" t="s">
        <v>110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3" ht="51" customHeight="1" x14ac:dyDescent="0.25">
      <c r="A74" s="35" t="s">
        <v>125</v>
      </c>
      <c r="B74" s="108"/>
      <c r="C74" s="109"/>
      <c r="D74" s="110"/>
      <c r="E74" s="108"/>
      <c r="F74" s="109"/>
      <c r="G74" s="110"/>
      <c r="H74" s="108"/>
      <c r="I74" s="109"/>
      <c r="J74" s="110"/>
      <c r="K74" s="3"/>
      <c r="L74" s="16"/>
      <c r="M74" s="16"/>
    </row>
    <row r="75" spans="1:13" ht="51" customHeight="1" x14ac:dyDescent="0.25">
      <c r="A75" s="35" t="s">
        <v>8</v>
      </c>
      <c r="B75" s="101"/>
      <c r="C75" s="102"/>
      <c r="D75" s="103"/>
      <c r="E75" s="101"/>
      <c r="F75" s="102"/>
      <c r="G75" s="103"/>
      <c r="H75" s="101"/>
      <c r="I75" s="102"/>
      <c r="J75" s="103"/>
      <c r="K75" s="3"/>
      <c r="L75" s="18"/>
    </row>
    <row r="76" spans="1:13" x14ac:dyDescent="0.25">
      <c r="A76" s="104" t="s">
        <v>9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3" x14ac:dyDescent="0.25">
      <c r="A77" s="2"/>
      <c r="B77" s="64"/>
      <c r="C77" s="65"/>
      <c r="D77" s="66">
        <f>C77*B77</f>
        <v>0</v>
      </c>
      <c r="E77" s="64"/>
      <c r="F77" s="65"/>
      <c r="G77" s="66">
        <f>F77*E77</f>
        <v>0</v>
      </c>
      <c r="H77" s="64"/>
      <c r="I77" s="65"/>
      <c r="J77" s="66">
        <f>I77*H77</f>
        <v>0</v>
      </c>
      <c r="K77" s="67"/>
    </row>
    <row r="78" spans="1:13" x14ac:dyDescent="0.25">
      <c r="A78" s="2"/>
      <c r="B78" s="64"/>
      <c r="C78" s="65"/>
      <c r="D78" s="66">
        <f t="shared" ref="D78:D79" si="16">C78*B78</f>
        <v>0</v>
      </c>
      <c r="E78" s="64"/>
      <c r="F78" s="65"/>
      <c r="G78" s="66">
        <f t="shared" ref="G78:G79" si="17">F78*E78</f>
        <v>0</v>
      </c>
      <c r="H78" s="64"/>
      <c r="I78" s="65"/>
      <c r="J78" s="66">
        <f t="shared" ref="J78:J79" si="18">I78*H78</f>
        <v>0</v>
      </c>
      <c r="K78" s="68"/>
    </row>
    <row r="79" spans="1:13" x14ac:dyDescent="0.25">
      <c r="A79" s="2"/>
      <c r="B79" s="64"/>
      <c r="C79" s="64"/>
      <c r="D79" s="66">
        <f t="shared" si="16"/>
        <v>0</v>
      </c>
      <c r="E79" s="64"/>
      <c r="F79" s="64"/>
      <c r="G79" s="66">
        <f t="shared" si="17"/>
        <v>0</v>
      </c>
      <c r="H79" s="64"/>
      <c r="I79" s="64"/>
      <c r="J79" s="66">
        <f t="shared" si="18"/>
        <v>0</v>
      </c>
      <c r="K79" s="68"/>
    </row>
    <row r="80" spans="1:13" ht="14.25" customHeight="1" x14ac:dyDescent="0.25">
      <c r="A80" s="30" t="s">
        <v>111</v>
      </c>
      <c r="B80" s="14"/>
      <c r="C80" s="14"/>
      <c r="D80" s="6">
        <f>SUM(D77:D79)</f>
        <v>0</v>
      </c>
      <c r="E80" s="5"/>
      <c r="F80" s="5"/>
      <c r="G80" s="6">
        <f>SUM(G77:G79)</f>
        <v>0</v>
      </c>
      <c r="H80" s="5"/>
      <c r="I80" s="5"/>
      <c r="J80" s="6">
        <f>SUM(J77:J79)</f>
        <v>0</v>
      </c>
      <c r="K80" s="6">
        <f>SUM(J80+G80+D80)</f>
        <v>0</v>
      </c>
    </row>
    <row r="81" spans="1:13" ht="26.25" x14ac:dyDescent="0.25">
      <c r="A81" s="41" t="s">
        <v>114</v>
      </c>
      <c r="B81" s="64"/>
      <c r="C81" s="64"/>
      <c r="D81" s="66">
        <f>C81*B81</f>
        <v>0</v>
      </c>
      <c r="E81" s="64"/>
      <c r="F81" s="64"/>
      <c r="G81" s="66">
        <f>F81*E81</f>
        <v>0</v>
      </c>
      <c r="H81" s="64"/>
      <c r="I81" s="64"/>
      <c r="J81" s="66">
        <f>I81*H81</f>
        <v>0</v>
      </c>
      <c r="K81" s="66">
        <f>SUM(D81+G81+J81)</f>
        <v>0</v>
      </c>
      <c r="L81" s="15"/>
      <c r="M81" s="15"/>
    </row>
    <row r="82" spans="1:13" x14ac:dyDescent="0.25">
      <c r="A82" s="30" t="s">
        <v>113</v>
      </c>
      <c r="B82" s="14"/>
      <c r="C82" s="14"/>
      <c r="D82" s="6">
        <f>SUM(D81)</f>
        <v>0</v>
      </c>
      <c r="E82" s="12"/>
      <c r="F82" s="12"/>
      <c r="G82" s="6">
        <f>SUM(G81)</f>
        <v>0</v>
      </c>
      <c r="H82" s="12"/>
      <c r="I82" s="12"/>
      <c r="J82" s="6">
        <f>SUM(J81)</f>
        <v>0</v>
      </c>
      <c r="K82" s="6">
        <f>SUM(D82+G82+J82)</f>
        <v>0</v>
      </c>
      <c r="L82" s="15"/>
      <c r="M82" s="15"/>
    </row>
    <row r="83" spans="1:13" x14ac:dyDescent="0.25">
      <c r="A83" s="51" t="s">
        <v>91</v>
      </c>
      <c r="B83" s="52"/>
      <c r="C83" s="52"/>
      <c r="D83" s="53">
        <f>SUM(D80+D82)</f>
        <v>0</v>
      </c>
      <c r="E83" s="54"/>
      <c r="F83" s="54"/>
      <c r="G83" s="53">
        <f>SUM(G80+G82)</f>
        <v>0</v>
      </c>
      <c r="H83" s="54"/>
      <c r="I83" s="54"/>
      <c r="J83" s="53">
        <f>SUM(J80+J82)</f>
        <v>0</v>
      </c>
      <c r="K83" s="53">
        <f>SUM(D83+G83+J83)</f>
        <v>0</v>
      </c>
    </row>
    <row r="84" spans="1:13" x14ac:dyDescent="0.25">
      <c r="A84" s="107" t="s">
        <v>112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3" ht="51" customHeight="1" x14ac:dyDescent="0.25">
      <c r="A85" s="35" t="s">
        <v>125</v>
      </c>
      <c r="B85" s="108"/>
      <c r="C85" s="109"/>
      <c r="D85" s="110"/>
      <c r="E85" s="108"/>
      <c r="F85" s="109"/>
      <c r="G85" s="110"/>
      <c r="H85" s="108"/>
      <c r="I85" s="109"/>
      <c r="J85" s="110"/>
      <c r="K85" s="3"/>
      <c r="L85" s="16"/>
      <c r="M85" s="16"/>
    </row>
    <row r="86" spans="1:13" ht="51" customHeight="1" x14ac:dyDescent="0.25">
      <c r="A86" s="35" t="s">
        <v>8</v>
      </c>
      <c r="B86" s="101"/>
      <c r="C86" s="102"/>
      <c r="D86" s="103"/>
      <c r="E86" s="101"/>
      <c r="F86" s="102"/>
      <c r="G86" s="103"/>
      <c r="H86" s="101"/>
      <c r="I86" s="102"/>
      <c r="J86" s="103"/>
      <c r="K86" s="3"/>
      <c r="L86" s="18"/>
    </row>
    <row r="87" spans="1:13" x14ac:dyDescent="0.25">
      <c r="A87" s="104" t="s">
        <v>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6"/>
    </row>
    <row r="88" spans="1:13" x14ac:dyDescent="0.25">
      <c r="A88" s="2"/>
      <c r="B88" s="64"/>
      <c r="C88" s="65"/>
      <c r="D88" s="66">
        <f>C88*B88</f>
        <v>0</v>
      </c>
      <c r="E88" s="64"/>
      <c r="F88" s="65"/>
      <c r="G88" s="66">
        <f>F88*E88</f>
        <v>0</v>
      </c>
      <c r="H88" s="64"/>
      <c r="I88" s="65"/>
      <c r="J88" s="66">
        <f>I88*H88</f>
        <v>0</v>
      </c>
      <c r="K88" s="67"/>
    </row>
    <row r="89" spans="1:13" x14ac:dyDescent="0.25">
      <c r="A89" s="2"/>
      <c r="B89" s="64"/>
      <c r="C89" s="65"/>
      <c r="D89" s="66">
        <f t="shared" ref="D89:D90" si="19">C89*B89</f>
        <v>0</v>
      </c>
      <c r="E89" s="64"/>
      <c r="F89" s="65"/>
      <c r="G89" s="66">
        <f t="shared" ref="G89:G90" si="20">F89*E89</f>
        <v>0</v>
      </c>
      <c r="H89" s="64"/>
      <c r="I89" s="65"/>
      <c r="J89" s="66">
        <f t="shared" ref="J89:J90" si="21">I89*H89</f>
        <v>0</v>
      </c>
      <c r="K89" s="68"/>
    </row>
    <row r="90" spans="1:13" x14ac:dyDescent="0.25">
      <c r="A90" s="2"/>
      <c r="B90" s="64"/>
      <c r="C90" s="64"/>
      <c r="D90" s="66">
        <f t="shared" si="19"/>
        <v>0</v>
      </c>
      <c r="E90" s="64"/>
      <c r="F90" s="64"/>
      <c r="G90" s="66">
        <f t="shared" si="20"/>
        <v>0</v>
      </c>
      <c r="H90" s="64"/>
      <c r="I90" s="64"/>
      <c r="J90" s="66">
        <f t="shared" si="21"/>
        <v>0</v>
      </c>
      <c r="K90" s="68"/>
    </row>
    <row r="91" spans="1:13" x14ac:dyDescent="0.25">
      <c r="A91" s="30" t="s">
        <v>115</v>
      </c>
      <c r="B91" s="14"/>
      <c r="C91" s="14"/>
      <c r="D91" s="6">
        <f>SUM(D88:D90)</f>
        <v>0</v>
      </c>
      <c r="E91" s="5"/>
      <c r="F91" s="5"/>
      <c r="G91" s="6">
        <f>SUM(G88:G90)</f>
        <v>0</v>
      </c>
      <c r="H91" s="5"/>
      <c r="I91" s="5"/>
      <c r="J91" s="6">
        <f>SUM(J88:J90)</f>
        <v>0</v>
      </c>
      <c r="K91" s="6">
        <f t="shared" ref="K91:K93" si="22">SUM(D91+G91+J91)</f>
        <v>0</v>
      </c>
      <c r="L91" s="20"/>
    </row>
    <row r="92" spans="1:13" ht="26.25" x14ac:dyDescent="0.25">
      <c r="A92" s="74" t="s">
        <v>116</v>
      </c>
      <c r="B92" s="78"/>
      <c r="C92" s="64"/>
      <c r="D92" s="66">
        <f>C92*B92</f>
        <v>0</v>
      </c>
      <c r="E92" s="78"/>
      <c r="F92" s="64"/>
      <c r="G92" s="66">
        <f>F92*E92</f>
        <v>0</v>
      </c>
      <c r="H92" s="78"/>
      <c r="I92" s="64"/>
      <c r="J92" s="66">
        <f>I92*H92</f>
        <v>0</v>
      </c>
      <c r="K92" s="66">
        <f t="shared" si="22"/>
        <v>0</v>
      </c>
      <c r="L92" s="15"/>
      <c r="M92" s="15"/>
    </row>
    <row r="93" spans="1:13" x14ac:dyDescent="0.25">
      <c r="A93" s="30" t="s">
        <v>117</v>
      </c>
      <c r="B93" s="76"/>
      <c r="C93" s="14"/>
      <c r="D93" s="6">
        <f>SUM(D92)</f>
        <v>0</v>
      </c>
      <c r="E93" s="77"/>
      <c r="F93" s="12"/>
      <c r="G93" s="6">
        <f>SUM(G92)</f>
        <v>0</v>
      </c>
      <c r="H93" s="77"/>
      <c r="I93" s="12"/>
      <c r="J93" s="6">
        <f>SUM(J92)</f>
        <v>0</v>
      </c>
      <c r="K93" s="6">
        <f t="shared" si="22"/>
        <v>0</v>
      </c>
      <c r="L93" s="15"/>
      <c r="M93" s="15"/>
    </row>
    <row r="94" spans="1:13" x14ac:dyDescent="0.25">
      <c r="A94" s="51" t="s">
        <v>92</v>
      </c>
      <c r="B94" s="52"/>
      <c r="C94" s="52"/>
      <c r="D94" s="53">
        <v>0</v>
      </c>
      <c r="E94" s="54"/>
      <c r="F94" s="54"/>
      <c r="G94" s="53">
        <v>0</v>
      </c>
      <c r="H94" s="54"/>
      <c r="I94" s="54"/>
      <c r="J94" s="53">
        <v>0</v>
      </c>
      <c r="K94" s="53">
        <f>SUM(D94+G94+J94)</f>
        <v>0</v>
      </c>
    </row>
    <row r="95" spans="1:13" x14ac:dyDescent="0.25">
      <c r="A95" s="107" t="s">
        <v>39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3" ht="51" customHeight="1" x14ac:dyDescent="0.25">
      <c r="A96" s="35" t="s">
        <v>125</v>
      </c>
      <c r="B96" s="108"/>
      <c r="C96" s="109"/>
      <c r="D96" s="110"/>
      <c r="E96" s="108"/>
      <c r="F96" s="109"/>
      <c r="G96" s="110"/>
      <c r="H96" s="108"/>
      <c r="I96" s="109"/>
      <c r="J96" s="110"/>
      <c r="K96" s="3"/>
      <c r="L96" s="16"/>
      <c r="M96" s="16"/>
    </row>
    <row r="97" spans="1:13" ht="51" customHeight="1" x14ac:dyDescent="0.25">
      <c r="A97" s="35" t="s">
        <v>8</v>
      </c>
      <c r="B97" s="101"/>
      <c r="C97" s="102"/>
      <c r="D97" s="103"/>
      <c r="E97" s="101"/>
      <c r="F97" s="102"/>
      <c r="G97" s="103"/>
      <c r="H97" s="101"/>
      <c r="I97" s="102"/>
      <c r="J97" s="103"/>
      <c r="K97" s="3"/>
      <c r="L97" s="18"/>
    </row>
    <row r="98" spans="1:13" x14ac:dyDescent="0.25">
      <c r="A98" s="104" t="s">
        <v>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6"/>
    </row>
    <row r="99" spans="1:13" x14ac:dyDescent="0.25">
      <c r="A99" s="2"/>
      <c r="B99" s="64"/>
      <c r="C99" s="65"/>
      <c r="D99" s="66">
        <f>C99*B99</f>
        <v>0</v>
      </c>
      <c r="E99" s="64"/>
      <c r="F99" s="65"/>
      <c r="G99" s="66">
        <f>F99*E99</f>
        <v>0</v>
      </c>
      <c r="H99" s="64"/>
      <c r="I99" s="65"/>
      <c r="J99" s="66">
        <f>I99*H99</f>
        <v>0</v>
      </c>
      <c r="K99" s="67"/>
    </row>
    <row r="100" spans="1:13" x14ac:dyDescent="0.25">
      <c r="A100" s="2"/>
      <c r="B100" s="64"/>
      <c r="C100" s="65"/>
      <c r="D100" s="66">
        <f t="shared" ref="D100:D101" si="23">C100*B100</f>
        <v>0</v>
      </c>
      <c r="E100" s="64"/>
      <c r="F100" s="65"/>
      <c r="G100" s="66">
        <f t="shared" ref="G100:G101" si="24">F100*E100</f>
        <v>0</v>
      </c>
      <c r="H100" s="64"/>
      <c r="I100" s="65"/>
      <c r="J100" s="66">
        <f t="shared" ref="J100:J101" si="25">I100*H100</f>
        <v>0</v>
      </c>
      <c r="K100" s="68"/>
    </row>
    <row r="101" spans="1:13" x14ac:dyDescent="0.25">
      <c r="A101" s="2"/>
      <c r="B101" s="64"/>
      <c r="C101" s="64"/>
      <c r="D101" s="66">
        <f t="shared" si="23"/>
        <v>0</v>
      </c>
      <c r="E101" s="64"/>
      <c r="F101" s="64"/>
      <c r="G101" s="66">
        <f t="shared" si="24"/>
        <v>0</v>
      </c>
      <c r="H101" s="64"/>
      <c r="I101" s="64"/>
      <c r="J101" s="66">
        <f t="shared" si="25"/>
        <v>0</v>
      </c>
      <c r="K101" s="68"/>
    </row>
    <row r="102" spans="1:13" x14ac:dyDescent="0.25">
      <c r="A102" s="30" t="s">
        <v>42</v>
      </c>
      <c r="B102" s="14"/>
      <c r="C102" s="14"/>
      <c r="D102" s="6">
        <f>SUM(D99:D101)</f>
        <v>0</v>
      </c>
      <c r="E102" s="5"/>
      <c r="F102" s="5"/>
      <c r="G102" s="6">
        <f>SUM(G99:G101)</f>
        <v>0</v>
      </c>
      <c r="H102" s="5"/>
      <c r="I102" s="5"/>
      <c r="J102" s="6">
        <f>SUM(J99:J101)</f>
        <v>0</v>
      </c>
      <c r="K102" s="6">
        <f t="shared" ref="K102:K108" si="26">SUM(D102+G102+J102)</f>
        <v>0</v>
      </c>
      <c r="L102" s="20"/>
    </row>
    <row r="103" spans="1:13" ht="26.25" x14ac:dyDescent="0.25">
      <c r="A103" s="74" t="s">
        <v>46</v>
      </c>
      <c r="B103" s="78"/>
      <c r="C103" s="64"/>
      <c r="D103" s="66">
        <f>C103*B103</f>
        <v>0</v>
      </c>
      <c r="E103" s="78"/>
      <c r="F103" s="64"/>
      <c r="G103" s="66">
        <f>F103*E103</f>
        <v>0</v>
      </c>
      <c r="H103" s="78"/>
      <c r="I103" s="64"/>
      <c r="J103" s="66">
        <f>I103*H103</f>
        <v>0</v>
      </c>
      <c r="K103" s="66">
        <f t="shared" si="26"/>
        <v>0</v>
      </c>
      <c r="L103" s="15"/>
      <c r="M103" s="15"/>
    </row>
    <row r="104" spans="1:13" x14ac:dyDescent="0.25">
      <c r="A104" s="30" t="s">
        <v>73</v>
      </c>
      <c r="B104" s="76"/>
      <c r="C104" s="14"/>
      <c r="D104" s="6">
        <f>SUM(D103)</f>
        <v>0</v>
      </c>
      <c r="E104" s="77"/>
      <c r="F104" s="12"/>
      <c r="G104" s="6">
        <f>SUM(G103)</f>
        <v>0</v>
      </c>
      <c r="H104" s="77"/>
      <c r="I104" s="12"/>
      <c r="J104" s="6">
        <f>SUM(J103)</f>
        <v>0</v>
      </c>
      <c r="K104" s="6">
        <f t="shared" si="26"/>
        <v>0</v>
      </c>
      <c r="L104" s="15"/>
      <c r="M104" s="15"/>
    </row>
    <row r="105" spans="1:13" x14ac:dyDescent="0.25">
      <c r="A105" s="51" t="s">
        <v>74</v>
      </c>
      <c r="B105" s="79"/>
      <c r="C105" s="63"/>
      <c r="D105" s="53">
        <f>SUM(D102+D104)</f>
        <v>0</v>
      </c>
      <c r="E105" s="80"/>
      <c r="F105" s="52"/>
      <c r="G105" s="53">
        <f>SUM(G102+G104)</f>
        <v>0</v>
      </c>
      <c r="H105" s="80"/>
      <c r="I105" s="52"/>
      <c r="J105" s="53">
        <f>SUM(J102+J104)</f>
        <v>0</v>
      </c>
      <c r="K105" s="53">
        <f t="shared" si="26"/>
        <v>0</v>
      </c>
      <c r="L105" s="15"/>
      <c r="M105" s="15"/>
    </row>
    <row r="106" spans="1:13" x14ac:dyDescent="0.25">
      <c r="A106" s="32" t="s">
        <v>75</v>
      </c>
      <c r="B106" s="21"/>
      <c r="C106" s="8"/>
      <c r="D106" s="10">
        <f>SUM(D69+D102+D80+D91)</f>
        <v>11600</v>
      </c>
      <c r="E106" s="81"/>
      <c r="F106" s="82"/>
      <c r="G106" s="10">
        <f>SUM(G69+G102+G80+G91)</f>
        <v>0</v>
      </c>
      <c r="H106" s="81"/>
      <c r="I106" s="82"/>
      <c r="J106" s="10">
        <f>SUM(J69+J102+J80+J91)</f>
        <v>0</v>
      </c>
      <c r="K106" s="10">
        <f t="shared" si="26"/>
        <v>11600</v>
      </c>
      <c r="L106" s="15"/>
      <c r="M106" s="15"/>
    </row>
    <row r="107" spans="1:13" x14ac:dyDescent="0.25">
      <c r="A107" s="32" t="s">
        <v>76</v>
      </c>
      <c r="B107" s="21"/>
      <c r="C107" s="8"/>
      <c r="D107" s="10">
        <f>SUM(D71+D104+D82+D93)</f>
        <v>1000</v>
      </c>
      <c r="E107" s="81"/>
      <c r="F107" s="82"/>
      <c r="G107" s="10">
        <f>SUM(G71+G104+G82+G93)</f>
        <v>0</v>
      </c>
      <c r="H107" s="81"/>
      <c r="I107" s="82"/>
      <c r="J107" s="10">
        <f>SUM(J71+J104+J82+J93)</f>
        <v>0</v>
      </c>
      <c r="K107" s="10">
        <f t="shared" si="26"/>
        <v>1000</v>
      </c>
      <c r="L107" s="15"/>
      <c r="M107" s="15"/>
    </row>
    <row r="108" spans="1:13" x14ac:dyDescent="0.25">
      <c r="A108" s="36" t="s">
        <v>84</v>
      </c>
      <c r="B108" s="24"/>
      <c r="C108" s="24"/>
      <c r="D108" s="23">
        <f>SUM(D106:D107)</f>
        <v>12600</v>
      </c>
      <c r="E108" s="26"/>
      <c r="F108" s="26"/>
      <c r="G108" s="23">
        <f>SUM(G106:G107)</f>
        <v>0</v>
      </c>
      <c r="H108" s="26"/>
      <c r="I108" s="26"/>
      <c r="J108" s="23">
        <f>SUM(J106:J107)</f>
        <v>0</v>
      </c>
      <c r="K108" s="23">
        <f t="shared" si="26"/>
        <v>12600</v>
      </c>
    </row>
    <row r="109" spans="1:13" x14ac:dyDescent="0.25">
      <c r="A109" s="37"/>
      <c r="B109" s="37"/>
      <c r="C109" s="37"/>
      <c r="D109" s="39"/>
      <c r="E109" s="38"/>
      <c r="F109" s="38"/>
      <c r="G109" s="38"/>
      <c r="H109" s="38"/>
      <c r="I109" s="38"/>
      <c r="J109" s="38"/>
      <c r="K109" s="38"/>
    </row>
    <row r="110" spans="1:13" x14ac:dyDescent="0.25">
      <c r="A110" s="111" t="s">
        <v>21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spans="1:13" x14ac:dyDescent="0.25">
      <c r="A111" s="107" t="s">
        <v>22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1:13" ht="51" customHeight="1" x14ac:dyDescent="0.25">
      <c r="A112" s="35" t="s">
        <v>125</v>
      </c>
      <c r="B112" s="108"/>
      <c r="C112" s="109"/>
      <c r="D112" s="110"/>
      <c r="E112" s="108"/>
      <c r="F112" s="109"/>
      <c r="G112" s="110"/>
      <c r="H112" s="108"/>
      <c r="I112" s="109"/>
      <c r="J112" s="110"/>
      <c r="K112" s="3"/>
      <c r="L112" s="16"/>
      <c r="M112" s="16"/>
    </row>
    <row r="113" spans="1:13" ht="51" customHeight="1" x14ac:dyDescent="0.25">
      <c r="A113" s="35" t="s">
        <v>8</v>
      </c>
      <c r="B113" s="101"/>
      <c r="C113" s="102"/>
      <c r="D113" s="103"/>
      <c r="E113" s="101"/>
      <c r="F113" s="102"/>
      <c r="G113" s="103"/>
      <c r="H113" s="101"/>
      <c r="I113" s="102"/>
      <c r="J113" s="103"/>
      <c r="K113" s="3"/>
      <c r="L113" s="18"/>
    </row>
    <row r="114" spans="1:13" x14ac:dyDescent="0.25">
      <c r="A114" s="104" t="s">
        <v>9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6"/>
    </row>
    <row r="115" spans="1:13" x14ac:dyDescent="0.25">
      <c r="A115" s="2"/>
      <c r="B115" s="64"/>
      <c r="C115" s="65"/>
      <c r="D115" s="66">
        <f>C115*B115</f>
        <v>0</v>
      </c>
      <c r="E115" s="64"/>
      <c r="F115" s="65"/>
      <c r="G115" s="66">
        <f>F115*E115</f>
        <v>0</v>
      </c>
      <c r="H115" s="64"/>
      <c r="I115" s="65"/>
      <c r="J115" s="66">
        <f>I115*H115</f>
        <v>0</v>
      </c>
      <c r="K115" s="67"/>
    </row>
    <row r="116" spans="1:13" x14ac:dyDescent="0.25">
      <c r="A116" s="2"/>
      <c r="B116" s="64"/>
      <c r="C116" s="65"/>
      <c r="D116" s="66">
        <f t="shared" ref="D116:D117" si="27">C116*B116</f>
        <v>0</v>
      </c>
      <c r="E116" s="64"/>
      <c r="F116" s="65"/>
      <c r="G116" s="66">
        <f t="shared" ref="G116:G117" si="28">F116*E116</f>
        <v>0</v>
      </c>
      <c r="H116" s="64"/>
      <c r="I116" s="65"/>
      <c r="J116" s="66">
        <f t="shared" ref="J116:J117" si="29">I116*H116</f>
        <v>0</v>
      </c>
      <c r="K116" s="68"/>
    </row>
    <row r="117" spans="1:13" x14ac:dyDescent="0.25">
      <c r="A117" s="2"/>
      <c r="B117" s="64"/>
      <c r="C117" s="64"/>
      <c r="D117" s="66">
        <f t="shared" si="27"/>
        <v>0</v>
      </c>
      <c r="E117" s="64"/>
      <c r="F117" s="64"/>
      <c r="G117" s="66">
        <f t="shared" si="28"/>
        <v>0</v>
      </c>
      <c r="H117" s="64"/>
      <c r="I117" s="64"/>
      <c r="J117" s="66">
        <f t="shared" si="29"/>
        <v>0</v>
      </c>
      <c r="K117" s="68"/>
    </row>
    <row r="118" spans="1:13" x14ac:dyDescent="0.25">
      <c r="A118" s="30" t="s">
        <v>23</v>
      </c>
      <c r="B118" s="30"/>
      <c r="C118" s="30"/>
      <c r="D118" s="6">
        <f>SUM(D114:D117)</f>
        <v>0</v>
      </c>
      <c r="E118" s="31"/>
      <c r="F118" s="31"/>
      <c r="G118" s="6">
        <f>SUM(G114:G117)</f>
        <v>0</v>
      </c>
      <c r="H118" s="31"/>
      <c r="I118" s="31"/>
      <c r="J118" s="6">
        <f>SUM(J114:J117)</f>
        <v>0</v>
      </c>
      <c r="K118" s="40">
        <f>SUM(D118+G118+J118)</f>
        <v>0</v>
      </c>
    </row>
    <row r="119" spans="1:13" ht="26.25" x14ac:dyDescent="0.25">
      <c r="A119" s="74" t="s">
        <v>53</v>
      </c>
      <c r="B119" s="64"/>
      <c r="C119" s="64"/>
      <c r="D119" s="66">
        <f>C119*B119</f>
        <v>0</v>
      </c>
      <c r="E119" s="68"/>
      <c r="F119" s="68"/>
      <c r="G119" s="66">
        <f>F119*E119</f>
        <v>0</v>
      </c>
      <c r="H119" s="68"/>
      <c r="I119" s="68"/>
      <c r="J119" s="66">
        <f>I119*H119</f>
        <v>0</v>
      </c>
      <c r="K119" s="66">
        <f>SUM(D119+G119+J119)</f>
        <v>0</v>
      </c>
    </row>
    <row r="120" spans="1:13" x14ac:dyDescent="0.25">
      <c r="A120" s="30" t="s">
        <v>77</v>
      </c>
      <c r="B120" s="12"/>
      <c r="C120" s="12"/>
      <c r="D120" s="6">
        <f>SUM(D119:D119)</f>
        <v>0</v>
      </c>
      <c r="E120" s="69"/>
      <c r="F120" s="69"/>
      <c r="G120" s="6">
        <f>SUM(G119:G119)</f>
        <v>0</v>
      </c>
      <c r="H120" s="69"/>
      <c r="I120" s="69"/>
      <c r="J120" s="6">
        <f>SUM(J119:J119)</f>
        <v>0</v>
      </c>
      <c r="K120" s="6">
        <f>SUM(D120+G120+J120)</f>
        <v>0</v>
      </c>
    </row>
    <row r="121" spans="1:13" x14ac:dyDescent="0.25">
      <c r="A121" s="51" t="s">
        <v>78</v>
      </c>
      <c r="B121" s="63"/>
      <c r="C121" s="63"/>
      <c r="D121" s="53">
        <f>SUM(D118+D120)</f>
        <v>0</v>
      </c>
      <c r="E121" s="83"/>
      <c r="F121" s="83"/>
      <c r="G121" s="53">
        <f>SUM(G118+G120)</f>
        <v>0</v>
      </c>
      <c r="H121" s="83"/>
      <c r="I121" s="83"/>
      <c r="J121" s="53">
        <f>SUM(J118+J120)</f>
        <v>0</v>
      </c>
      <c r="K121" s="53">
        <f>SUM(D121+G121+J121)</f>
        <v>0</v>
      </c>
    </row>
    <row r="122" spans="1:13" x14ac:dyDescent="0.25">
      <c r="A122" s="107" t="s">
        <v>24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1:13" ht="51" customHeight="1" x14ac:dyDescent="0.25">
      <c r="A123" s="35" t="s">
        <v>125</v>
      </c>
      <c r="B123" s="108"/>
      <c r="C123" s="109"/>
      <c r="D123" s="110"/>
      <c r="E123" s="108"/>
      <c r="F123" s="109"/>
      <c r="G123" s="110"/>
      <c r="H123" s="108"/>
      <c r="I123" s="109"/>
      <c r="J123" s="110"/>
      <c r="K123" s="3"/>
      <c r="L123" s="16"/>
      <c r="M123" s="16"/>
    </row>
    <row r="124" spans="1:13" ht="51" customHeight="1" x14ac:dyDescent="0.25">
      <c r="A124" s="35" t="s">
        <v>8</v>
      </c>
      <c r="B124" s="101"/>
      <c r="C124" s="102"/>
      <c r="D124" s="103"/>
      <c r="E124" s="101"/>
      <c r="F124" s="102"/>
      <c r="G124" s="103"/>
      <c r="H124" s="101"/>
      <c r="I124" s="102"/>
      <c r="J124" s="103"/>
      <c r="K124" s="3"/>
      <c r="L124" s="18"/>
    </row>
    <row r="125" spans="1:13" x14ac:dyDescent="0.25">
      <c r="A125" s="104" t="s">
        <v>9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6"/>
    </row>
    <row r="126" spans="1:13" x14ac:dyDescent="0.25">
      <c r="A126" s="2"/>
      <c r="B126" s="64"/>
      <c r="C126" s="65"/>
      <c r="D126" s="66">
        <f>C126*B126</f>
        <v>0</v>
      </c>
      <c r="E126" s="64"/>
      <c r="F126" s="65"/>
      <c r="G126" s="66">
        <f>F126*E126</f>
        <v>0</v>
      </c>
      <c r="H126" s="64"/>
      <c r="I126" s="65"/>
      <c r="J126" s="66">
        <f>I126*H126</f>
        <v>0</v>
      </c>
      <c r="K126" s="67"/>
    </row>
    <row r="127" spans="1:13" x14ac:dyDescent="0.25">
      <c r="A127" s="2"/>
      <c r="B127" s="64"/>
      <c r="C127" s="65"/>
      <c r="D127" s="66">
        <f t="shared" ref="D127:D128" si="30">C127*B127</f>
        <v>0</v>
      </c>
      <c r="E127" s="64"/>
      <c r="F127" s="65"/>
      <c r="G127" s="66">
        <f t="shared" ref="G127:G128" si="31">F127*E127</f>
        <v>0</v>
      </c>
      <c r="H127" s="64"/>
      <c r="I127" s="65"/>
      <c r="J127" s="66">
        <f t="shared" ref="J127:J128" si="32">I127*H127</f>
        <v>0</v>
      </c>
      <c r="K127" s="68"/>
    </row>
    <row r="128" spans="1:13" x14ac:dyDescent="0.25">
      <c r="A128" s="2"/>
      <c r="B128" s="64"/>
      <c r="C128" s="64"/>
      <c r="D128" s="66">
        <f t="shared" si="30"/>
        <v>0</v>
      </c>
      <c r="E128" s="64"/>
      <c r="F128" s="64"/>
      <c r="G128" s="66">
        <f t="shared" si="31"/>
        <v>0</v>
      </c>
      <c r="H128" s="64"/>
      <c r="I128" s="64"/>
      <c r="J128" s="66">
        <f t="shared" si="32"/>
        <v>0</v>
      </c>
      <c r="K128" s="68"/>
    </row>
    <row r="129" spans="1:13" x14ac:dyDescent="0.25">
      <c r="A129" s="30" t="s">
        <v>25</v>
      </c>
      <c r="B129" s="30"/>
      <c r="C129" s="30"/>
      <c r="D129" s="6">
        <f>SUM(D126:D128)</f>
        <v>0</v>
      </c>
      <c r="E129" s="69"/>
      <c r="F129" s="69"/>
      <c r="G129" s="6">
        <f>SUM(G126:G128)</f>
        <v>0</v>
      </c>
      <c r="H129" s="69"/>
      <c r="I129" s="69"/>
      <c r="J129" s="6">
        <f>SUM(J126:J128)</f>
        <v>0</v>
      </c>
      <c r="K129" s="6">
        <f>SUM(D129+G129+J129)</f>
        <v>0</v>
      </c>
    </row>
    <row r="130" spans="1:13" ht="25.5" x14ac:dyDescent="0.25">
      <c r="A130" s="64" t="s">
        <v>47</v>
      </c>
      <c r="B130" s="64"/>
      <c r="C130" s="64"/>
      <c r="D130" s="66">
        <f>C130*B130</f>
        <v>0</v>
      </c>
      <c r="E130" s="68"/>
      <c r="F130" s="68"/>
      <c r="G130" s="66">
        <f>F130*E130</f>
        <v>0</v>
      </c>
      <c r="H130" s="68"/>
      <c r="I130" s="68"/>
      <c r="J130" s="66">
        <f>I130*H130</f>
        <v>0</v>
      </c>
      <c r="K130" s="66">
        <f>SUM(D130+G130+J130)</f>
        <v>0</v>
      </c>
    </row>
    <row r="131" spans="1:13" x14ac:dyDescent="0.25">
      <c r="A131" s="30" t="s">
        <v>79</v>
      </c>
      <c r="B131" s="14"/>
      <c r="C131" s="14"/>
      <c r="D131" s="6">
        <f>SUM(D130:D130)</f>
        <v>0</v>
      </c>
      <c r="E131" s="69"/>
      <c r="F131" s="69"/>
      <c r="G131" s="6">
        <f>SUM(G130:G130)</f>
        <v>0</v>
      </c>
      <c r="H131" s="69"/>
      <c r="I131" s="69"/>
      <c r="J131" s="6">
        <f>SUM(J130:J130)</f>
        <v>0</v>
      </c>
      <c r="K131" s="6">
        <f>SUM(B131:J131)</f>
        <v>0</v>
      </c>
    </row>
    <row r="132" spans="1:13" x14ac:dyDescent="0.25">
      <c r="A132" s="51" t="s">
        <v>80</v>
      </c>
      <c r="B132" s="63"/>
      <c r="C132" s="63"/>
      <c r="D132" s="53">
        <f>SUM(D129+D131)</f>
        <v>0</v>
      </c>
      <c r="E132" s="83"/>
      <c r="F132" s="83"/>
      <c r="G132" s="53">
        <f>SUM(G129+G131)</f>
        <v>0</v>
      </c>
      <c r="H132" s="83"/>
      <c r="I132" s="83"/>
      <c r="J132" s="53">
        <f>SUM(J129+J131)</f>
        <v>0</v>
      </c>
      <c r="K132" s="53">
        <f>SUM(D132+G132+J132)</f>
        <v>0</v>
      </c>
    </row>
    <row r="133" spans="1:13" ht="26.25" x14ac:dyDescent="0.25">
      <c r="A133" s="32" t="s">
        <v>81</v>
      </c>
      <c r="B133" s="8"/>
      <c r="C133" s="8"/>
      <c r="D133" s="10">
        <f>SUM(D118+D129)</f>
        <v>0</v>
      </c>
      <c r="E133" s="9"/>
      <c r="F133" s="9"/>
      <c r="G133" s="10">
        <f>SUM(G118+G129)</f>
        <v>0</v>
      </c>
      <c r="H133" s="9"/>
      <c r="I133" s="9"/>
      <c r="J133" s="10">
        <f>SUM(J118+J129)</f>
        <v>0</v>
      </c>
      <c r="K133" s="10">
        <f>SUM(D133+G133+J133)</f>
        <v>0</v>
      </c>
    </row>
    <row r="134" spans="1:13" x14ac:dyDescent="0.25">
      <c r="A134" s="32" t="s">
        <v>82</v>
      </c>
      <c r="B134" s="8"/>
      <c r="C134" s="8"/>
      <c r="D134" s="10">
        <f>SUM(D120+D131)</f>
        <v>0</v>
      </c>
      <c r="E134" s="9"/>
      <c r="F134" s="9"/>
      <c r="G134" s="10">
        <f>SUM(G120+G131)</f>
        <v>0</v>
      </c>
      <c r="H134" s="9"/>
      <c r="I134" s="9"/>
      <c r="J134" s="10">
        <f>SUM(J120+J131)</f>
        <v>0</v>
      </c>
      <c r="K134" s="10">
        <f>SUM(D134+G134+J134)</f>
        <v>0</v>
      </c>
    </row>
    <row r="135" spans="1:13" x14ac:dyDescent="0.25">
      <c r="A135" s="36" t="s">
        <v>83</v>
      </c>
      <c r="B135" s="22"/>
      <c r="C135" s="22"/>
      <c r="D135" s="23">
        <f>SUM(D133:D134)</f>
        <v>0</v>
      </c>
      <c r="E135" s="25"/>
      <c r="F135" s="25"/>
      <c r="G135" s="23">
        <f>SUM(G133:G134)</f>
        <v>0</v>
      </c>
      <c r="H135" s="25"/>
      <c r="I135" s="25"/>
      <c r="J135" s="23">
        <f>SUM(J133:J134)</f>
        <v>0</v>
      </c>
      <c r="K135" s="23">
        <f>SUM(K133:K134)</f>
        <v>0</v>
      </c>
    </row>
    <row r="136" spans="1:13" x14ac:dyDescent="0.25">
      <c r="A136" s="84"/>
      <c r="B136" s="85"/>
      <c r="C136" s="85"/>
      <c r="D136" s="50"/>
      <c r="E136" s="86"/>
      <c r="F136" s="86"/>
      <c r="G136" s="50"/>
      <c r="H136" s="86"/>
      <c r="I136" s="86"/>
      <c r="J136" s="50"/>
      <c r="K136" s="50"/>
    </row>
    <row r="137" spans="1:13" x14ac:dyDescent="0.25">
      <c r="A137" s="111" t="s">
        <v>26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1:13" x14ac:dyDescent="0.25">
      <c r="A138" s="107" t="s">
        <v>41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3" ht="51" customHeight="1" x14ac:dyDescent="0.25">
      <c r="A139" s="35" t="s">
        <v>125</v>
      </c>
      <c r="B139" s="112" t="s">
        <v>131</v>
      </c>
      <c r="C139" s="113"/>
      <c r="D139" s="114"/>
      <c r="E139" s="108"/>
      <c r="F139" s="109"/>
      <c r="G139" s="110"/>
      <c r="H139" s="108"/>
      <c r="I139" s="109"/>
      <c r="J139" s="110"/>
      <c r="K139" s="3"/>
      <c r="L139" s="16"/>
      <c r="M139" s="16"/>
    </row>
    <row r="140" spans="1:13" ht="51" customHeight="1" x14ac:dyDescent="0.25">
      <c r="A140" s="35" t="s">
        <v>8</v>
      </c>
      <c r="B140" s="115" t="s">
        <v>153</v>
      </c>
      <c r="C140" s="116"/>
      <c r="D140" s="117"/>
      <c r="E140" s="101"/>
      <c r="F140" s="102"/>
      <c r="G140" s="103"/>
      <c r="H140" s="101"/>
      <c r="I140" s="102"/>
      <c r="J140" s="103"/>
      <c r="K140" s="3"/>
      <c r="L140" s="18"/>
    </row>
    <row r="141" spans="1:13" x14ac:dyDescent="0.25">
      <c r="A141" s="104" t="s">
        <v>9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6"/>
    </row>
    <row r="142" spans="1:13" x14ac:dyDescent="0.25">
      <c r="A142" s="93" t="s">
        <v>146</v>
      </c>
      <c r="B142" s="95">
        <v>2</v>
      </c>
      <c r="C142" s="96">
        <v>10000</v>
      </c>
      <c r="D142" s="97">
        <f t="shared" ref="D142:D144" si="33">C142*B142</f>
        <v>20000</v>
      </c>
      <c r="E142" s="99"/>
      <c r="F142" s="99"/>
      <c r="G142" s="99"/>
      <c r="H142" s="99"/>
      <c r="I142" s="99"/>
      <c r="J142" s="99"/>
      <c r="K142" s="99"/>
    </row>
    <row r="143" spans="1:13" x14ac:dyDescent="0.25">
      <c r="A143" s="93" t="s">
        <v>147</v>
      </c>
      <c r="B143" s="95">
        <v>40</v>
      </c>
      <c r="C143" s="96">
        <v>250</v>
      </c>
      <c r="D143" s="97">
        <f t="shared" si="33"/>
        <v>10000</v>
      </c>
      <c r="E143" s="99"/>
      <c r="F143" s="99"/>
      <c r="G143" s="99"/>
      <c r="H143" s="99"/>
      <c r="I143" s="99"/>
      <c r="J143" s="99"/>
      <c r="K143" s="99"/>
    </row>
    <row r="144" spans="1:13" x14ac:dyDescent="0.25">
      <c r="A144" s="93" t="s">
        <v>148</v>
      </c>
      <c r="B144" s="95">
        <v>2</v>
      </c>
      <c r="C144" s="96">
        <v>4500</v>
      </c>
      <c r="D144" s="97">
        <f t="shared" si="33"/>
        <v>9000</v>
      </c>
      <c r="E144" s="99"/>
      <c r="F144" s="99"/>
      <c r="G144" s="99"/>
      <c r="H144" s="99"/>
      <c r="I144" s="99"/>
      <c r="J144" s="99"/>
      <c r="K144" s="99"/>
    </row>
    <row r="145" spans="1:13" x14ac:dyDescent="0.25">
      <c r="A145" s="93" t="s">
        <v>149</v>
      </c>
      <c r="B145" s="95">
        <v>2</v>
      </c>
      <c r="C145" s="96">
        <v>2000</v>
      </c>
      <c r="D145" s="97">
        <f>C145*B145</f>
        <v>4000</v>
      </c>
      <c r="E145" s="99"/>
      <c r="F145" s="99"/>
      <c r="G145" s="99"/>
      <c r="H145" s="99"/>
      <c r="I145" s="99"/>
      <c r="J145" s="99"/>
      <c r="K145" s="99"/>
    </row>
    <row r="146" spans="1:13" x14ac:dyDescent="0.25">
      <c r="A146" s="2" t="s">
        <v>150</v>
      </c>
      <c r="B146" s="95">
        <v>40</v>
      </c>
      <c r="C146" s="96">
        <v>10</v>
      </c>
      <c r="D146" s="97">
        <f t="shared" ref="D146:D148" si="34">C146*B146</f>
        <v>400</v>
      </c>
      <c r="E146" s="64"/>
      <c r="F146" s="65"/>
      <c r="G146" s="66">
        <f>F146*E146</f>
        <v>0</v>
      </c>
      <c r="H146" s="64"/>
      <c r="I146" s="65"/>
      <c r="J146" s="66">
        <f>I146*H146</f>
        <v>0</v>
      </c>
      <c r="K146" s="67"/>
    </row>
    <row r="147" spans="1:13" x14ac:dyDescent="0.25">
      <c r="A147" s="2" t="s">
        <v>151</v>
      </c>
      <c r="B147" s="95">
        <v>24</v>
      </c>
      <c r="C147" s="96">
        <v>70</v>
      </c>
      <c r="D147" s="97">
        <f>C147*B147</f>
        <v>1680</v>
      </c>
      <c r="E147" s="64"/>
      <c r="F147" s="65"/>
      <c r="G147" s="66">
        <f t="shared" ref="G147:G148" si="35">F147*E147</f>
        <v>0</v>
      </c>
      <c r="H147" s="64"/>
      <c r="I147" s="65"/>
      <c r="J147" s="66">
        <f t="shared" ref="J147:J148" si="36">I147*H147</f>
        <v>0</v>
      </c>
      <c r="K147" s="68"/>
    </row>
    <row r="148" spans="1:13" x14ac:dyDescent="0.25">
      <c r="A148" s="2" t="s">
        <v>135</v>
      </c>
      <c r="B148" s="95">
        <v>2</v>
      </c>
      <c r="C148" s="96">
        <v>800</v>
      </c>
      <c r="D148" s="97">
        <f t="shared" si="34"/>
        <v>1600</v>
      </c>
      <c r="E148" s="64"/>
      <c r="F148" s="64"/>
      <c r="G148" s="66">
        <f t="shared" si="35"/>
        <v>0</v>
      </c>
      <c r="H148" s="64"/>
      <c r="I148" s="64"/>
      <c r="J148" s="66">
        <f t="shared" si="36"/>
        <v>0</v>
      </c>
      <c r="K148" s="68"/>
    </row>
    <row r="149" spans="1:13" x14ac:dyDescent="0.25">
      <c r="A149" s="30" t="s">
        <v>27</v>
      </c>
      <c r="B149" s="30"/>
      <c r="C149" s="30"/>
      <c r="D149" s="6">
        <f>SUM(D142:D148)</f>
        <v>46680</v>
      </c>
      <c r="E149" s="31"/>
      <c r="F149" s="31"/>
      <c r="G149" s="6">
        <v>0</v>
      </c>
      <c r="H149" s="31"/>
      <c r="I149" s="31"/>
      <c r="J149" s="6">
        <f>SUM(J146:J148)</f>
        <v>0</v>
      </c>
      <c r="K149" s="6">
        <f>SUM(J149+G149+D149)</f>
        <v>46680</v>
      </c>
    </row>
    <row r="150" spans="1:13" ht="26.25" x14ac:dyDescent="0.25">
      <c r="A150" s="74" t="s">
        <v>54</v>
      </c>
      <c r="B150" s="95">
        <v>20.5</v>
      </c>
      <c r="C150" s="96">
        <v>200</v>
      </c>
      <c r="D150" s="97">
        <f>C150*B150</f>
        <v>4100</v>
      </c>
      <c r="E150" s="68"/>
      <c r="F150" s="68"/>
      <c r="G150" s="66">
        <f>F150*E150</f>
        <v>0</v>
      </c>
      <c r="H150" s="68"/>
      <c r="I150" s="68"/>
      <c r="J150" s="66">
        <f>I150*H150</f>
        <v>0</v>
      </c>
      <c r="K150" s="66">
        <f>SUM(D150+G150+J150)</f>
        <v>4100</v>
      </c>
    </row>
    <row r="151" spans="1:13" x14ac:dyDescent="0.25">
      <c r="A151" s="30" t="s">
        <v>85</v>
      </c>
      <c r="B151" s="12"/>
      <c r="C151" s="12"/>
      <c r="D151" s="6">
        <f>SUM(D150)</f>
        <v>4100</v>
      </c>
      <c r="E151" s="69"/>
      <c r="F151" s="69"/>
      <c r="G151" s="6">
        <f>SUM(G150)</f>
        <v>0</v>
      </c>
      <c r="H151" s="69"/>
      <c r="I151" s="69"/>
      <c r="J151" s="6">
        <f>SUM(J150)</f>
        <v>0</v>
      </c>
      <c r="K151" s="6">
        <f>SUM(D151+G151+J151)</f>
        <v>4100</v>
      </c>
    </row>
    <row r="152" spans="1:13" x14ac:dyDescent="0.25">
      <c r="A152" s="51" t="s">
        <v>86</v>
      </c>
      <c r="B152" s="52"/>
      <c r="C152" s="52"/>
      <c r="D152" s="53">
        <f>SUM(D149+D151)</f>
        <v>50780</v>
      </c>
      <c r="E152" s="83"/>
      <c r="F152" s="83"/>
      <c r="G152" s="53">
        <f>SUM(G149+G151)</f>
        <v>0</v>
      </c>
      <c r="H152" s="83"/>
      <c r="I152" s="83"/>
      <c r="J152" s="53">
        <f>SUM(J149+J151)</f>
        <v>0</v>
      </c>
      <c r="K152" s="53">
        <f>SUM(D152+G152+J152)</f>
        <v>50780</v>
      </c>
    </row>
    <row r="153" spans="1:13" x14ac:dyDescent="0.25">
      <c r="A153" s="107" t="s">
        <v>28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1:13" ht="51" customHeight="1" x14ac:dyDescent="0.25">
      <c r="A154" s="35" t="s">
        <v>125</v>
      </c>
      <c r="B154" s="108"/>
      <c r="C154" s="109"/>
      <c r="D154" s="110"/>
      <c r="E154" s="108"/>
      <c r="F154" s="109"/>
      <c r="G154" s="110"/>
      <c r="H154" s="108"/>
      <c r="I154" s="109"/>
      <c r="J154" s="110"/>
      <c r="K154" s="3"/>
      <c r="L154" s="16"/>
      <c r="M154" s="16"/>
    </row>
    <row r="155" spans="1:13" ht="51" customHeight="1" x14ac:dyDescent="0.25">
      <c r="A155" s="35" t="s">
        <v>8</v>
      </c>
      <c r="B155" s="101"/>
      <c r="C155" s="102"/>
      <c r="D155" s="103"/>
      <c r="E155" s="101"/>
      <c r="F155" s="102"/>
      <c r="G155" s="103"/>
      <c r="H155" s="101"/>
      <c r="I155" s="102"/>
      <c r="J155" s="103"/>
      <c r="K155" s="3"/>
      <c r="L155" s="18"/>
    </row>
    <row r="156" spans="1:13" x14ac:dyDescent="0.25">
      <c r="A156" s="104" t="s">
        <v>9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6"/>
    </row>
    <row r="157" spans="1:13" x14ac:dyDescent="0.25">
      <c r="A157" s="2"/>
      <c r="B157" s="64"/>
      <c r="C157" s="65"/>
      <c r="D157" s="66">
        <f>C157*B157</f>
        <v>0</v>
      </c>
      <c r="E157" s="64"/>
      <c r="F157" s="65"/>
      <c r="G157" s="66">
        <f>F157*E157</f>
        <v>0</v>
      </c>
      <c r="H157" s="64"/>
      <c r="I157" s="65"/>
      <c r="J157" s="66">
        <f>I157*H157</f>
        <v>0</v>
      </c>
      <c r="K157" s="67"/>
    </row>
    <row r="158" spans="1:13" x14ac:dyDescent="0.25">
      <c r="A158" s="2"/>
      <c r="B158" s="64"/>
      <c r="C158" s="65"/>
      <c r="D158" s="66">
        <f t="shared" ref="D158:D159" si="37">C158*B158</f>
        <v>0</v>
      </c>
      <c r="E158" s="64"/>
      <c r="F158" s="65"/>
      <c r="G158" s="66">
        <f t="shared" ref="G158:G159" si="38">F158*E158</f>
        <v>0</v>
      </c>
      <c r="H158" s="64"/>
      <c r="I158" s="65"/>
      <c r="J158" s="66">
        <f t="shared" ref="J158:J159" si="39">I158*H158</f>
        <v>0</v>
      </c>
      <c r="K158" s="68"/>
    </row>
    <row r="159" spans="1:13" x14ac:dyDescent="0.25">
      <c r="A159" s="2"/>
      <c r="B159" s="64"/>
      <c r="C159" s="64"/>
      <c r="D159" s="66">
        <f t="shared" si="37"/>
        <v>0</v>
      </c>
      <c r="E159" s="64"/>
      <c r="F159" s="64"/>
      <c r="G159" s="66">
        <f t="shared" si="38"/>
        <v>0</v>
      </c>
      <c r="H159" s="64"/>
      <c r="I159" s="64"/>
      <c r="J159" s="66">
        <f t="shared" si="39"/>
        <v>0</v>
      </c>
      <c r="K159" s="68"/>
    </row>
    <row r="160" spans="1:13" x14ac:dyDescent="0.25">
      <c r="A160" s="30" t="s">
        <v>29</v>
      </c>
      <c r="B160" s="30"/>
      <c r="C160" s="30"/>
      <c r="D160" s="7">
        <f>SUM(D157:D159)</f>
        <v>0</v>
      </c>
      <c r="E160" s="31"/>
      <c r="F160" s="31"/>
      <c r="G160" s="7">
        <f>SUM(G157:G159)</f>
        <v>0</v>
      </c>
      <c r="H160" s="31"/>
      <c r="I160" s="31"/>
      <c r="J160" s="6">
        <v>0</v>
      </c>
      <c r="K160" s="6">
        <f>SUM(D160+G160+J160)</f>
        <v>0</v>
      </c>
    </row>
    <row r="161" spans="1:13" ht="26.25" x14ac:dyDescent="0.25">
      <c r="A161" s="74" t="s">
        <v>48</v>
      </c>
      <c r="B161" s="68"/>
      <c r="C161" s="64"/>
      <c r="D161" s="66">
        <f>C161*B161</f>
        <v>0</v>
      </c>
      <c r="E161" s="68"/>
      <c r="F161" s="68"/>
      <c r="G161" s="66">
        <f>F161*E161</f>
        <v>0</v>
      </c>
      <c r="H161" s="68"/>
      <c r="I161" s="68"/>
      <c r="J161" s="66">
        <f>I161*H161</f>
        <v>0</v>
      </c>
      <c r="K161" s="66">
        <f>SUM(D161+G161+J161)</f>
        <v>0</v>
      </c>
    </row>
    <row r="162" spans="1:13" x14ac:dyDescent="0.25">
      <c r="A162" s="30" t="s">
        <v>87</v>
      </c>
      <c r="B162" s="69"/>
      <c r="C162" s="12"/>
      <c r="D162" s="6">
        <f>SUM(D161)</f>
        <v>0</v>
      </c>
      <c r="E162" s="69"/>
      <c r="F162" s="69"/>
      <c r="G162" s="6">
        <f>SUM(G161)</f>
        <v>0</v>
      </c>
      <c r="H162" s="69"/>
      <c r="I162" s="69"/>
      <c r="J162" s="6">
        <f>SUM(J161)</f>
        <v>0</v>
      </c>
      <c r="K162" s="6">
        <f>SUM(D162+G162+J162)</f>
        <v>0</v>
      </c>
    </row>
    <row r="163" spans="1:13" x14ac:dyDescent="0.25">
      <c r="A163" s="51" t="s">
        <v>88</v>
      </c>
      <c r="B163" s="52"/>
      <c r="C163" s="52"/>
      <c r="D163" s="53">
        <f>SUM(D160+D162)</f>
        <v>0</v>
      </c>
      <c r="E163" s="83"/>
      <c r="F163" s="83"/>
      <c r="G163" s="53">
        <f>SUM(G160+G162)</f>
        <v>0</v>
      </c>
      <c r="H163" s="83"/>
      <c r="I163" s="83"/>
      <c r="J163" s="53">
        <f>SUM(J160+J162)</f>
        <v>0</v>
      </c>
      <c r="K163" s="53">
        <f>SUM(D163+G163+J163)</f>
        <v>0</v>
      </c>
    </row>
    <row r="164" spans="1:13" x14ac:dyDescent="0.25">
      <c r="A164" s="107" t="s">
        <v>106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6"/>
      <c r="M164" s="16"/>
    </row>
    <row r="165" spans="1:13" ht="51" customHeight="1" x14ac:dyDescent="0.25">
      <c r="A165" s="35" t="s">
        <v>125</v>
      </c>
      <c r="B165" s="112" t="s">
        <v>142</v>
      </c>
      <c r="C165" s="113"/>
      <c r="D165" s="114"/>
      <c r="E165" s="108"/>
      <c r="F165" s="109"/>
      <c r="G165" s="110"/>
      <c r="H165" s="108"/>
      <c r="I165" s="109"/>
      <c r="J165" s="110"/>
      <c r="K165" s="3"/>
      <c r="L165" s="16"/>
      <c r="M165" s="16"/>
    </row>
    <row r="166" spans="1:13" ht="51" customHeight="1" x14ac:dyDescent="0.25">
      <c r="A166" s="35" t="s">
        <v>8</v>
      </c>
      <c r="B166" s="115" t="s">
        <v>143</v>
      </c>
      <c r="C166" s="116"/>
      <c r="D166" s="117"/>
      <c r="E166" s="101"/>
      <c r="F166" s="102"/>
      <c r="G166" s="103"/>
      <c r="H166" s="101"/>
      <c r="I166" s="102"/>
      <c r="J166" s="103"/>
      <c r="K166" s="3"/>
      <c r="L166" s="18"/>
    </row>
    <row r="167" spans="1:13" x14ac:dyDescent="0.25">
      <c r="A167" s="104" t="s">
        <v>9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6"/>
    </row>
    <row r="168" spans="1:13" x14ac:dyDescent="0.25">
      <c r="A168" s="2" t="s">
        <v>144</v>
      </c>
      <c r="B168" s="95">
        <v>10</v>
      </c>
      <c r="C168" s="96">
        <v>500</v>
      </c>
      <c r="D168" s="97">
        <f>C168*B168</f>
        <v>5000</v>
      </c>
      <c r="E168" s="64"/>
      <c r="F168" s="65"/>
      <c r="G168" s="66">
        <f>F168*E168</f>
        <v>0</v>
      </c>
      <c r="H168" s="64"/>
      <c r="I168" s="65"/>
      <c r="J168" s="66">
        <f>I168*H168</f>
        <v>0</v>
      </c>
      <c r="K168" s="67"/>
    </row>
    <row r="169" spans="1:13" x14ac:dyDescent="0.25">
      <c r="A169" s="2" t="s">
        <v>132</v>
      </c>
      <c r="B169" s="95">
        <v>10</v>
      </c>
      <c r="C169" s="96">
        <v>600</v>
      </c>
      <c r="D169" s="97">
        <f t="shared" ref="D169:D171" si="40">C169*B169</f>
        <v>6000</v>
      </c>
      <c r="E169" s="64"/>
      <c r="F169" s="65"/>
      <c r="G169" s="66">
        <f t="shared" ref="G169:G170" si="41">F169*E169</f>
        <v>0</v>
      </c>
      <c r="H169" s="64"/>
      <c r="I169" s="65"/>
      <c r="J169" s="66">
        <f t="shared" ref="J169:J170" si="42">I169*H169</f>
        <v>0</v>
      </c>
      <c r="K169" s="68"/>
    </row>
    <row r="170" spans="1:13" x14ac:dyDescent="0.25">
      <c r="A170" s="2" t="s">
        <v>145</v>
      </c>
      <c r="B170" s="95">
        <v>10</v>
      </c>
      <c r="C170" s="96">
        <v>800</v>
      </c>
      <c r="D170" s="97">
        <f t="shared" si="40"/>
        <v>8000</v>
      </c>
      <c r="E170" s="64"/>
      <c r="F170" s="64"/>
      <c r="G170" s="66">
        <f t="shared" si="41"/>
        <v>0</v>
      </c>
      <c r="H170" s="64"/>
      <c r="I170" s="64"/>
      <c r="J170" s="66">
        <f t="shared" si="42"/>
        <v>0</v>
      </c>
      <c r="K170" s="68"/>
    </row>
    <row r="171" spans="1:13" x14ac:dyDescent="0.25">
      <c r="A171" s="2" t="s">
        <v>152</v>
      </c>
      <c r="B171" s="95">
        <v>10</v>
      </c>
      <c r="C171" s="96">
        <v>500</v>
      </c>
      <c r="D171" s="97">
        <f t="shared" si="40"/>
        <v>5000</v>
      </c>
      <c r="E171" s="64"/>
      <c r="F171" s="64"/>
      <c r="G171" s="66"/>
      <c r="H171" s="64"/>
      <c r="I171" s="64"/>
      <c r="J171" s="66"/>
      <c r="K171" s="68"/>
    </row>
    <row r="172" spans="1:13" x14ac:dyDescent="0.25">
      <c r="A172" s="30" t="s">
        <v>35</v>
      </c>
      <c r="B172" s="30"/>
      <c r="C172" s="30"/>
      <c r="D172" s="7">
        <f>SUM(D168:D171)</f>
        <v>24000</v>
      </c>
      <c r="E172" s="31"/>
      <c r="F172" s="31"/>
      <c r="G172" s="7">
        <f>SUM(G168:G170)</f>
        <v>0</v>
      </c>
      <c r="H172" s="31"/>
      <c r="I172" s="31"/>
      <c r="J172" s="6">
        <v>0</v>
      </c>
      <c r="K172" s="6">
        <f>SUM(D172+G172+J172)</f>
        <v>24000</v>
      </c>
    </row>
    <row r="173" spans="1:13" ht="26.25" x14ac:dyDescent="0.25">
      <c r="A173" s="74" t="s">
        <v>55</v>
      </c>
      <c r="B173" s="98">
        <v>20</v>
      </c>
      <c r="C173" s="96">
        <v>200</v>
      </c>
      <c r="D173" s="97">
        <f>C173*B173</f>
        <v>4000</v>
      </c>
      <c r="E173" s="68"/>
      <c r="F173" s="68"/>
      <c r="G173" s="66">
        <f>F173*E173</f>
        <v>0</v>
      </c>
      <c r="H173" s="68"/>
      <c r="I173" s="68"/>
      <c r="J173" s="66">
        <f>I173*H173</f>
        <v>0</v>
      </c>
      <c r="K173" s="66">
        <f>SUM(D173+G173+J173)</f>
        <v>4000</v>
      </c>
    </row>
    <row r="174" spans="1:13" x14ac:dyDescent="0.25">
      <c r="A174" s="30" t="s">
        <v>105</v>
      </c>
      <c r="B174" s="69"/>
      <c r="C174" s="12"/>
      <c r="D174" s="6">
        <f>SUM(D173)</f>
        <v>4000</v>
      </c>
      <c r="E174" s="69"/>
      <c r="F174" s="69"/>
      <c r="G174" s="6">
        <f>SUM(G173)</f>
        <v>0</v>
      </c>
      <c r="H174" s="69"/>
      <c r="I174" s="69"/>
      <c r="J174" s="6">
        <f>SUM(J173)</f>
        <v>0</v>
      </c>
      <c r="K174" s="6">
        <f>SUM(D174+G174+J174)</f>
        <v>4000</v>
      </c>
    </row>
    <row r="175" spans="1:13" x14ac:dyDescent="0.25">
      <c r="A175" s="51" t="s">
        <v>89</v>
      </c>
      <c r="B175" s="51"/>
      <c r="C175" s="51"/>
      <c r="D175" s="87">
        <v>0</v>
      </c>
      <c r="E175" s="88"/>
      <c r="F175" s="88"/>
      <c r="G175" s="87">
        <v>0</v>
      </c>
      <c r="H175" s="88"/>
      <c r="I175" s="88"/>
      <c r="J175" s="53">
        <v>0</v>
      </c>
      <c r="K175" s="53">
        <f>SUM(D175+G175+J175)</f>
        <v>0</v>
      </c>
    </row>
    <row r="176" spans="1:13" x14ac:dyDescent="0.25">
      <c r="A176" s="107" t="s">
        <v>107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1:13" ht="51" customHeight="1" x14ac:dyDescent="0.25">
      <c r="A177" s="35" t="s">
        <v>125</v>
      </c>
      <c r="B177" s="108"/>
      <c r="C177" s="109"/>
      <c r="D177" s="110"/>
      <c r="E177" s="108"/>
      <c r="F177" s="109"/>
      <c r="G177" s="110"/>
      <c r="H177" s="108"/>
      <c r="I177" s="109"/>
      <c r="J177" s="110"/>
      <c r="K177" s="3"/>
      <c r="L177" s="16"/>
      <c r="M177" s="16"/>
    </row>
    <row r="178" spans="1:13" ht="51" customHeight="1" x14ac:dyDescent="0.25">
      <c r="A178" s="35" t="s">
        <v>8</v>
      </c>
      <c r="B178" s="101"/>
      <c r="C178" s="102"/>
      <c r="D178" s="103"/>
      <c r="E178" s="101"/>
      <c r="F178" s="102"/>
      <c r="G178" s="103"/>
      <c r="H178" s="101"/>
      <c r="I178" s="102"/>
      <c r="J178" s="103"/>
      <c r="K178" s="3"/>
      <c r="L178" s="18"/>
    </row>
    <row r="179" spans="1:13" x14ac:dyDescent="0.25">
      <c r="A179" s="104" t="s">
        <v>9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6"/>
    </row>
    <row r="180" spans="1:13" x14ac:dyDescent="0.25">
      <c r="A180" s="2"/>
      <c r="B180" s="64"/>
      <c r="C180" s="65"/>
      <c r="D180" s="66">
        <f>C180*B180</f>
        <v>0</v>
      </c>
      <c r="E180" s="64"/>
      <c r="F180" s="65"/>
      <c r="G180" s="66">
        <f>F180*E180</f>
        <v>0</v>
      </c>
      <c r="H180" s="64"/>
      <c r="I180" s="65"/>
      <c r="J180" s="66">
        <f>I180*H180</f>
        <v>0</v>
      </c>
      <c r="K180" s="67"/>
    </row>
    <row r="181" spans="1:13" x14ac:dyDescent="0.25">
      <c r="A181" s="2"/>
      <c r="B181" s="64"/>
      <c r="C181" s="65"/>
      <c r="D181" s="66">
        <f t="shared" ref="D181:D182" si="43">C181*B181</f>
        <v>0</v>
      </c>
      <c r="E181" s="64"/>
      <c r="F181" s="65"/>
      <c r="G181" s="66">
        <f t="shared" ref="G181:G182" si="44">F181*E181</f>
        <v>0</v>
      </c>
      <c r="H181" s="64"/>
      <c r="I181" s="65"/>
      <c r="J181" s="66">
        <f t="shared" ref="J181:J182" si="45">I181*H181</f>
        <v>0</v>
      </c>
      <c r="K181" s="68"/>
    </row>
    <row r="182" spans="1:13" x14ac:dyDescent="0.25">
      <c r="A182" s="2"/>
      <c r="B182" s="64"/>
      <c r="C182" s="64"/>
      <c r="D182" s="66">
        <f t="shared" si="43"/>
        <v>0</v>
      </c>
      <c r="E182" s="64"/>
      <c r="F182" s="64"/>
      <c r="G182" s="66">
        <f t="shared" si="44"/>
        <v>0</v>
      </c>
      <c r="H182" s="64"/>
      <c r="I182" s="64"/>
      <c r="J182" s="66">
        <f t="shared" si="45"/>
        <v>0</v>
      </c>
      <c r="K182" s="68"/>
    </row>
    <row r="183" spans="1:13" x14ac:dyDescent="0.25">
      <c r="A183" s="30" t="s">
        <v>118</v>
      </c>
      <c r="B183" s="30"/>
      <c r="C183" s="30"/>
      <c r="D183" s="7">
        <f>SUM(D180:D182)</f>
        <v>0</v>
      </c>
      <c r="E183" s="31"/>
      <c r="F183" s="31"/>
      <c r="G183" s="7">
        <f>SUM(G180:G182)</f>
        <v>0</v>
      </c>
      <c r="H183" s="31"/>
      <c r="I183" s="31"/>
      <c r="J183" s="6">
        <v>0</v>
      </c>
      <c r="K183" s="6">
        <f>SUM(D183+G183+J183)</f>
        <v>0</v>
      </c>
    </row>
    <row r="184" spans="1:13" ht="26.25" x14ac:dyDescent="0.25">
      <c r="A184" s="74" t="s">
        <v>119</v>
      </c>
      <c r="B184" s="68"/>
      <c r="C184" s="64"/>
      <c r="D184" s="66">
        <f>C184*B184</f>
        <v>0</v>
      </c>
      <c r="E184" s="68"/>
      <c r="F184" s="68"/>
      <c r="G184" s="66">
        <f>F184*E184</f>
        <v>0</v>
      </c>
      <c r="H184" s="68"/>
      <c r="I184" s="68"/>
      <c r="J184" s="66">
        <f>I184*H184</f>
        <v>0</v>
      </c>
      <c r="K184" s="66">
        <f>SUM(D184+G184+J184)</f>
        <v>0</v>
      </c>
    </row>
    <row r="185" spans="1:13" x14ac:dyDescent="0.25">
      <c r="A185" s="30" t="s">
        <v>120</v>
      </c>
      <c r="B185" s="69"/>
      <c r="C185" s="12"/>
      <c r="D185" s="6">
        <f>SUM(D184)</f>
        <v>0</v>
      </c>
      <c r="E185" s="69"/>
      <c r="F185" s="69"/>
      <c r="G185" s="6">
        <f>SUM(G184)</f>
        <v>0</v>
      </c>
      <c r="H185" s="69"/>
      <c r="I185" s="69"/>
      <c r="J185" s="6">
        <f>SUM(J184)</f>
        <v>0</v>
      </c>
      <c r="K185" s="6">
        <f>SUM(D185+G185+J185)</f>
        <v>0</v>
      </c>
    </row>
    <row r="186" spans="1:13" ht="15" customHeight="1" x14ac:dyDescent="0.25">
      <c r="A186" s="51" t="s">
        <v>90</v>
      </c>
      <c r="B186" s="51"/>
      <c r="C186" s="51"/>
      <c r="D186" s="53">
        <v>0</v>
      </c>
      <c r="E186" s="88"/>
      <c r="F186" s="88"/>
      <c r="G186" s="53">
        <v>0</v>
      </c>
      <c r="H186" s="88"/>
      <c r="I186" s="88"/>
      <c r="J186" s="53">
        <v>0</v>
      </c>
      <c r="K186" s="53">
        <f>SUM(J186+G186+D186)</f>
        <v>0</v>
      </c>
      <c r="L186" s="28"/>
      <c r="M186" s="29"/>
    </row>
    <row r="187" spans="1:13" x14ac:dyDescent="0.25">
      <c r="A187" s="107" t="s">
        <v>34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6"/>
      <c r="M187" s="16"/>
    </row>
    <row r="188" spans="1:13" ht="51" customHeight="1" x14ac:dyDescent="0.25">
      <c r="A188" s="35" t="s">
        <v>125</v>
      </c>
      <c r="B188" s="108"/>
      <c r="C188" s="109"/>
      <c r="D188" s="110"/>
      <c r="E188" s="108"/>
      <c r="F188" s="109"/>
      <c r="G188" s="110"/>
      <c r="H188" s="108"/>
      <c r="I188" s="109"/>
      <c r="J188" s="110"/>
      <c r="K188" s="3"/>
      <c r="L188" s="16"/>
      <c r="M188" s="16"/>
    </row>
    <row r="189" spans="1:13" ht="51" customHeight="1" x14ac:dyDescent="0.25">
      <c r="A189" s="35" t="s">
        <v>8</v>
      </c>
      <c r="B189" s="101"/>
      <c r="C189" s="102"/>
      <c r="D189" s="103"/>
      <c r="E189" s="101"/>
      <c r="F189" s="102"/>
      <c r="G189" s="103"/>
      <c r="H189" s="101"/>
      <c r="I189" s="102"/>
      <c r="J189" s="103"/>
      <c r="K189" s="3"/>
      <c r="L189" s="18"/>
    </row>
    <row r="190" spans="1:13" x14ac:dyDescent="0.25">
      <c r="A190" s="104" t="s">
        <v>9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</row>
    <row r="191" spans="1:13" x14ac:dyDescent="0.25">
      <c r="A191" s="2"/>
      <c r="B191" s="64"/>
      <c r="C191" s="65"/>
      <c r="D191" s="66">
        <f>C191*B191</f>
        <v>0</v>
      </c>
      <c r="E191" s="64"/>
      <c r="F191" s="65"/>
      <c r="G191" s="66">
        <f>F191*E191</f>
        <v>0</v>
      </c>
      <c r="H191" s="64"/>
      <c r="I191" s="65"/>
      <c r="J191" s="66">
        <f>I191*H191</f>
        <v>0</v>
      </c>
      <c r="K191" s="67"/>
    </row>
    <row r="192" spans="1:13" x14ac:dyDescent="0.25">
      <c r="A192" s="2"/>
      <c r="B192" s="64"/>
      <c r="C192" s="65"/>
      <c r="D192" s="66">
        <f t="shared" ref="D192:D193" si="46">C192*B192</f>
        <v>0</v>
      </c>
      <c r="E192" s="64"/>
      <c r="F192" s="65"/>
      <c r="G192" s="66">
        <f t="shared" ref="G192:G193" si="47">F192*E192</f>
        <v>0</v>
      </c>
      <c r="H192" s="64"/>
      <c r="I192" s="65"/>
      <c r="J192" s="66">
        <f t="shared" ref="J192:J193" si="48">I192*H192</f>
        <v>0</v>
      </c>
      <c r="K192" s="68"/>
    </row>
    <row r="193" spans="1:13" x14ac:dyDescent="0.25">
      <c r="A193" s="2"/>
      <c r="B193" s="64"/>
      <c r="C193" s="64"/>
      <c r="D193" s="66">
        <f t="shared" si="46"/>
        <v>0</v>
      </c>
      <c r="E193" s="64"/>
      <c r="F193" s="64"/>
      <c r="G193" s="66">
        <f t="shared" si="47"/>
        <v>0</v>
      </c>
      <c r="H193" s="64"/>
      <c r="I193" s="64"/>
      <c r="J193" s="66">
        <f t="shared" si="48"/>
        <v>0</v>
      </c>
      <c r="K193" s="68"/>
    </row>
    <row r="194" spans="1:13" x14ac:dyDescent="0.25">
      <c r="A194" s="4" t="s">
        <v>56</v>
      </c>
      <c r="B194" s="30"/>
      <c r="C194" s="30"/>
      <c r="D194" s="6">
        <f>SUM(D191:D193)</f>
        <v>0</v>
      </c>
      <c r="E194" s="31"/>
      <c r="F194" s="31"/>
      <c r="G194" s="6">
        <v>0</v>
      </c>
      <c r="H194" s="31"/>
      <c r="I194" s="31"/>
      <c r="J194" s="6">
        <v>0</v>
      </c>
      <c r="K194" s="6">
        <f t="shared" ref="K194:K200" si="49">SUM(D194+G194+J194)</f>
        <v>0</v>
      </c>
      <c r="L194" s="89"/>
      <c r="M194" s="16"/>
    </row>
    <row r="195" spans="1:13" ht="26.25" x14ac:dyDescent="0.25">
      <c r="A195" s="74" t="s">
        <v>50</v>
      </c>
      <c r="B195" s="64"/>
      <c r="C195" s="64"/>
      <c r="D195" s="66">
        <f>C195*B195</f>
        <v>0</v>
      </c>
      <c r="E195" s="68"/>
      <c r="F195" s="68"/>
      <c r="G195" s="66">
        <f>F195*E195</f>
        <v>0</v>
      </c>
      <c r="H195" s="68"/>
      <c r="I195" s="68"/>
      <c r="J195" s="66">
        <f>I195*H195</f>
        <v>0</v>
      </c>
      <c r="K195" s="66">
        <f t="shared" si="49"/>
        <v>0</v>
      </c>
      <c r="L195" s="89"/>
    </row>
    <row r="196" spans="1:13" x14ac:dyDescent="0.25">
      <c r="A196" s="30" t="s">
        <v>93</v>
      </c>
      <c r="B196" s="4"/>
      <c r="C196" s="4"/>
      <c r="D196" s="6">
        <f>SUM(D195)</f>
        <v>0</v>
      </c>
      <c r="E196" s="69"/>
      <c r="F196" s="69"/>
      <c r="G196" s="6">
        <f>SUM(G195)</f>
        <v>0</v>
      </c>
      <c r="H196" s="69"/>
      <c r="I196" s="69"/>
      <c r="J196" s="6">
        <f>SUM(J195)</f>
        <v>0</v>
      </c>
      <c r="K196" s="6">
        <f t="shared" si="49"/>
        <v>0</v>
      </c>
      <c r="L196" s="89"/>
    </row>
    <row r="197" spans="1:13" x14ac:dyDescent="0.25">
      <c r="A197" s="51" t="s">
        <v>94</v>
      </c>
      <c r="B197" s="52"/>
      <c r="C197" s="52"/>
      <c r="D197" s="53">
        <f>SUM(D194+D196)</f>
        <v>0</v>
      </c>
      <c r="E197" s="83"/>
      <c r="F197" s="83"/>
      <c r="G197" s="53">
        <f>SUM(G194+G196)</f>
        <v>0</v>
      </c>
      <c r="H197" s="83"/>
      <c r="I197" s="83"/>
      <c r="J197" s="53">
        <f>SUM(J194+J196)</f>
        <v>0</v>
      </c>
      <c r="K197" s="53">
        <f t="shared" si="49"/>
        <v>0</v>
      </c>
      <c r="L197" s="90"/>
    </row>
    <row r="198" spans="1:13" x14ac:dyDescent="0.25">
      <c r="A198" s="33" t="s">
        <v>96</v>
      </c>
      <c r="B198" s="82"/>
      <c r="C198" s="82"/>
      <c r="D198" s="10">
        <f>D194+D183+D172+D160+D149</f>
        <v>70680</v>
      </c>
      <c r="E198" s="9"/>
      <c r="F198" s="9"/>
      <c r="G198" s="10">
        <f>G194+G183+G172+G160+G149</f>
        <v>0</v>
      </c>
      <c r="H198" s="9"/>
      <c r="I198" s="9"/>
      <c r="J198" s="10">
        <f>J194+J183+J172+J160+J149</f>
        <v>0</v>
      </c>
      <c r="K198" s="10">
        <f t="shared" si="49"/>
        <v>70680</v>
      </c>
      <c r="L198" s="90"/>
    </row>
    <row r="199" spans="1:13" x14ac:dyDescent="0.25">
      <c r="A199" s="33" t="s">
        <v>97</v>
      </c>
      <c r="B199" s="82"/>
      <c r="C199" s="82"/>
      <c r="D199" s="10">
        <f>D196+D185+D174+D162+D151</f>
        <v>8100</v>
      </c>
      <c r="E199" s="9"/>
      <c r="F199" s="9"/>
      <c r="G199" s="10">
        <f>G196+G185+G174+G162+G151</f>
        <v>0</v>
      </c>
      <c r="H199" s="9"/>
      <c r="I199" s="9"/>
      <c r="J199" s="10">
        <f>J196+J185+J174+J162+J151</f>
        <v>0</v>
      </c>
      <c r="K199" s="10">
        <f t="shared" si="49"/>
        <v>8100</v>
      </c>
      <c r="L199" s="90"/>
    </row>
    <row r="200" spans="1:13" x14ac:dyDescent="0.25">
      <c r="A200" s="56" t="s">
        <v>98</v>
      </c>
      <c r="B200" s="24"/>
      <c r="C200" s="24"/>
      <c r="D200" s="23">
        <f>SUM(D198:D199)</f>
        <v>78780</v>
      </c>
      <c r="E200" s="25"/>
      <c r="F200" s="25"/>
      <c r="G200" s="23">
        <f>SUM(G198:G199)</f>
        <v>0</v>
      </c>
      <c r="H200" s="25"/>
      <c r="I200" s="25"/>
      <c r="J200" s="23">
        <f>SUM(J198:J199)</f>
        <v>0</v>
      </c>
      <c r="K200" s="23">
        <f t="shared" si="49"/>
        <v>78780</v>
      </c>
      <c r="L200" s="90"/>
    </row>
    <row r="201" spans="1:13" x14ac:dyDescent="0.25">
      <c r="A201" s="37"/>
      <c r="B201" s="37"/>
      <c r="C201" s="37"/>
      <c r="D201" s="38"/>
      <c r="E201" s="38"/>
      <c r="F201" s="38"/>
      <c r="G201" s="38"/>
      <c r="H201" s="38"/>
      <c r="I201" s="38"/>
      <c r="J201" s="38"/>
      <c r="K201" s="38"/>
      <c r="L201" s="90"/>
    </row>
    <row r="202" spans="1:13" x14ac:dyDescent="0.25">
      <c r="A202" s="111" t="s">
        <v>30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1:13" x14ac:dyDescent="0.25">
      <c r="A203" s="107" t="s">
        <v>31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6"/>
      <c r="M203" s="16"/>
    </row>
    <row r="204" spans="1:13" ht="51" customHeight="1" x14ac:dyDescent="0.25">
      <c r="A204" s="35" t="s">
        <v>125</v>
      </c>
      <c r="B204" s="108"/>
      <c r="C204" s="109"/>
      <c r="D204" s="110"/>
      <c r="E204" s="108"/>
      <c r="F204" s="109"/>
      <c r="G204" s="110"/>
      <c r="H204" s="108"/>
      <c r="I204" s="109"/>
      <c r="J204" s="110"/>
      <c r="K204" s="3"/>
      <c r="L204" s="16"/>
      <c r="M204" s="16"/>
    </row>
    <row r="205" spans="1:13" ht="51" customHeight="1" x14ac:dyDescent="0.25">
      <c r="A205" s="35" t="s">
        <v>8</v>
      </c>
      <c r="B205" s="101"/>
      <c r="C205" s="102"/>
      <c r="D205" s="103"/>
      <c r="E205" s="101"/>
      <c r="F205" s="102"/>
      <c r="G205" s="103"/>
      <c r="H205" s="101"/>
      <c r="I205" s="102"/>
      <c r="J205" s="103"/>
      <c r="K205" s="3"/>
      <c r="L205" s="18"/>
    </row>
    <row r="206" spans="1:13" x14ac:dyDescent="0.25">
      <c r="A206" s="104" t="s">
        <v>9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6"/>
    </row>
    <row r="207" spans="1:13" x14ac:dyDescent="0.25">
      <c r="A207" s="2"/>
      <c r="B207" s="64"/>
      <c r="C207" s="65"/>
      <c r="D207" s="66">
        <f>C207*B207</f>
        <v>0</v>
      </c>
      <c r="E207" s="64"/>
      <c r="F207" s="65"/>
      <c r="G207" s="66">
        <f>F207*E207</f>
        <v>0</v>
      </c>
      <c r="H207" s="64"/>
      <c r="I207" s="65"/>
      <c r="J207" s="66">
        <f>I207*H207</f>
        <v>0</v>
      </c>
      <c r="K207" s="67"/>
    </row>
    <row r="208" spans="1:13" x14ac:dyDescent="0.25">
      <c r="A208" s="2"/>
      <c r="B208" s="64"/>
      <c r="C208" s="65"/>
      <c r="D208" s="66">
        <f t="shared" ref="D208:D209" si="50">C208*B208</f>
        <v>0</v>
      </c>
      <c r="E208" s="64"/>
      <c r="F208" s="65"/>
      <c r="G208" s="66">
        <f t="shared" ref="G208:G209" si="51">F208*E208</f>
        <v>0</v>
      </c>
      <c r="H208" s="64"/>
      <c r="I208" s="65"/>
      <c r="J208" s="66">
        <f t="shared" ref="J208:J209" si="52">I208*H208</f>
        <v>0</v>
      </c>
      <c r="K208" s="68"/>
    </row>
    <row r="209" spans="1:13" x14ac:dyDescent="0.25">
      <c r="A209" s="2"/>
      <c r="B209" s="64"/>
      <c r="C209" s="64"/>
      <c r="D209" s="66">
        <f t="shared" si="50"/>
        <v>0</v>
      </c>
      <c r="E209" s="64"/>
      <c r="F209" s="64"/>
      <c r="G209" s="66">
        <f t="shared" si="51"/>
        <v>0</v>
      </c>
      <c r="H209" s="64"/>
      <c r="I209" s="64"/>
      <c r="J209" s="66">
        <f t="shared" si="52"/>
        <v>0</v>
      </c>
      <c r="K209" s="68"/>
    </row>
    <row r="210" spans="1:13" x14ac:dyDescent="0.25">
      <c r="A210" s="30" t="s">
        <v>32</v>
      </c>
      <c r="B210" s="30"/>
      <c r="C210" s="30"/>
      <c r="D210" s="6">
        <f>SUM(D207:D209)</f>
        <v>0</v>
      </c>
      <c r="E210" s="5"/>
      <c r="F210" s="5"/>
      <c r="G210" s="6">
        <f>SUM(G207:G209)</f>
        <v>0</v>
      </c>
      <c r="H210" s="5"/>
      <c r="I210" s="5"/>
      <c r="J210" s="6">
        <f>SUM(J207:J209)</f>
        <v>0</v>
      </c>
      <c r="K210" s="6">
        <f>SUM(D210+G210+J210)</f>
        <v>0</v>
      </c>
      <c r="L210" s="16"/>
      <c r="M210" s="16"/>
    </row>
    <row r="211" spans="1:13" ht="26.25" x14ac:dyDescent="0.25">
      <c r="A211" s="74" t="s">
        <v>51</v>
      </c>
      <c r="B211" s="64"/>
      <c r="C211" s="64"/>
      <c r="D211" s="66">
        <f>C211*B211</f>
        <v>0</v>
      </c>
      <c r="E211" s="68"/>
      <c r="F211" s="68"/>
      <c r="G211" s="66">
        <f>F211*E211</f>
        <v>0</v>
      </c>
      <c r="H211" s="68"/>
      <c r="I211" s="68"/>
      <c r="J211" s="66">
        <f>I211*H211</f>
        <v>0</v>
      </c>
      <c r="K211" s="66">
        <f>SUM(J211+G211+D211)</f>
        <v>0</v>
      </c>
    </row>
    <row r="212" spans="1:13" x14ac:dyDescent="0.25">
      <c r="A212" s="30" t="s">
        <v>95</v>
      </c>
      <c r="B212" s="12"/>
      <c r="C212" s="12"/>
      <c r="D212" s="6">
        <f>SUM(D211)</f>
        <v>0</v>
      </c>
      <c r="E212" s="69"/>
      <c r="F212" s="69"/>
      <c r="G212" s="6">
        <f>SUM(G211)</f>
        <v>0</v>
      </c>
      <c r="H212" s="69"/>
      <c r="I212" s="69"/>
      <c r="J212" s="6">
        <f>SUM(J211)</f>
        <v>0</v>
      </c>
      <c r="K212" s="6">
        <f>SUM(D212+G212+J212)</f>
        <v>0</v>
      </c>
    </row>
    <row r="213" spans="1:13" x14ac:dyDescent="0.25">
      <c r="A213" s="51" t="s">
        <v>99</v>
      </c>
      <c r="B213" s="51"/>
      <c r="C213" s="51"/>
      <c r="D213" s="53">
        <f>SUM(D210+D212)</f>
        <v>0</v>
      </c>
      <c r="E213" s="88"/>
      <c r="F213" s="88"/>
      <c r="G213" s="53">
        <f>SUM(G210+G212)</f>
        <v>0</v>
      </c>
      <c r="H213" s="88"/>
      <c r="I213" s="88"/>
      <c r="J213" s="53">
        <f>SUM(J210+J212)</f>
        <v>0</v>
      </c>
      <c r="K213" s="53">
        <f>SUM(D213+G213+J213)</f>
        <v>0</v>
      </c>
    </row>
    <row r="214" spans="1:13" x14ac:dyDescent="0.25">
      <c r="A214" s="107" t="s">
        <v>40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1:13" ht="51" customHeight="1" x14ac:dyDescent="0.25">
      <c r="A215" s="35" t="s">
        <v>125</v>
      </c>
      <c r="B215" s="108"/>
      <c r="C215" s="109"/>
      <c r="D215" s="110"/>
      <c r="E215" s="108"/>
      <c r="F215" s="109"/>
      <c r="G215" s="110"/>
      <c r="H215" s="108"/>
      <c r="I215" s="109"/>
      <c r="J215" s="110"/>
      <c r="K215" s="3"/>
      <c r="L215" s="16"/>
      <c r="M215" s="16"/>
    </row>
    <row r="216" spans="1:13" ht="51" customHeight="1" x14ac:dyDescent="0.25">
      <c r="A216" s="35" t="s">
        <v>8</v>
      </c>
      <c r="B216" s="101"/>
      <c r="C216" s="102"/>
      <c r="D216" s="103"/>
      <c r="E216" s="101"/>
      <c r="F216" s="102"/>
      <c r="G216" s="103"/>
      <c r="H216" s="101"/>
      <c r="I216" s="102"/>
      <c r="J216" s="103"/>
      <c r="K216" s="3"/>
      <c r="L216" s="18"/>
    </row>
    <row r="217" spans="1:13" x14ac:dyDescent="0.25">
      <c r="A217" s="104" t="s">
        <v>9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6"/>
    </row>
    <row r="218" spans="1:13" x14ac:dyDescent="0.25">
      <c r="A218" s="2"/>
      <c r="B218" s="64"/>
      <c r="C218" s="65"/>
      <c r="D218" s="66">
        <f>C218*B218</f>
        <v>0</v>
      </c>
      <c r="E218" s="64"/>
      <c r="F218" s="65"/>
      <c r="G218" s="66">
        <f>F218*E218</f>
        <v>0</v>
      </c>
      <c r="H218" s="64"/>
      <c r="I218" s="65"/>
      <c r="J218" s="66">
        <f>I218*H218</f>
        <v>0</v>
      </c>
      <c r="K218" s="67"/>
    </row>
    <row r="219" spans="1:13" x14ac:dyDescent="0.25">
      <c r="A219" s="2"/>
      <c r="B219" s="64"/>
      <c r="C219" s="65"/>
      <c r="D219" s="66">
        <f t="shared" ref="D219:D220" si="53">C219*B219</f>
        <v>0</v>
      </c>
      <c r="E219" s="64"/>
      <c r="F219" s="65"/>
      <c r="G219" s="66">
        <f t="shared" ref="G219:G220" si="54">F219*E219</f>
        <v>0</v>
      </c>
      <c r="H219" s="64"/>
      <c r="I219" s="65"/>
      <c r="J219" s="66">
        <f t="shared" ref="J219:J220" si="55">I219*H219</f>
        <v>0</v>
      </c>
      <c r="K219" s="68"/>
    </row>
    <row r="220" spans="1:13" x14ac:dyDescent="0.25">
      <c r="A220" s="2"/>
      <c r="B220" s="64"/>
      <c r="C220" s="64"/>
      <c r="D220" s="66">
        <f t="shared" si="53"/>
        <v>0</v>
      </c>
      <c r="E220" s="64"/>
      <c r="F220" s="64"/>
      <c r="G220" s="66">
        <f t="shared" si="54"/>
        <v>0</v>
      </c>
      <c r="H220" s="64"/>
      <c r="I220" s="64"/>
      <c r="J220" s="66">
        <f t="shared" si="55"/>
        <v>0</v>
      </c>
      <c r="K220" s="68"/>
    </row>
    <row r="221" spans="1:13" x14ac:dyDescent="0.25">
      <c r="A221" s="30" t="s">
        <v>33</v>
      </c>
      <c r="B221" s="30"/>
      <c r="C221" s="30"/>
      <c r="D221" s="6">
        <f>SUM(D218:D220)</f>
        <v>0</v>
      </c>
      <c r="E221" s="31"/>
      <c r="F221" s="31"/>
      <c r="G221" s="6">
        <f>SUM(G218:G220)</f>
        <v>0</v>
      </c>
      <c r="H221" s="31"/>
      <c r="I221" s="31"/>
      <c r="J221" s="6">
        <f>SUM(J218:J220)</f>
        <v>0</v>
      </c>
      <c r="K221" s="6">
        <f>SUM(D221+G221+J221)</f>
        <v>0</v>
      </c>
    </row>
    <row r="222" spans="1:13" ht="26.25" x14ac:dyDescent="0.25">
      <c r="A222" s="74" t="s">
        <v>52</v>
      </c>
      <c r="B222" s="2"/>
      <c r="C222" s="2"/>
      <c r="D222" s="70">
        <f>C222*B222</f>
        <v>0</v>
      </c>
      <c r="E222" s="11"/>
      <c r="F222" s="11"/>
      <c r="G222" s="70">
        <f>F222*E222</f>
        <v>0</v>
      </c>
      <c r="H222" s="11"/>
      <c r="I222" s="11"/>
      <c r="J222" s="70">
        <f>I222*H222</f>
        <v>0</v>
      </c>
      <c r="K222" s="70">
        <f>SUM(J222+G222+D222)</f>
        <v>0</v>
      </c>
    </row>
    <row r="223" spans="1:13" x14ac:dyDescent="0.25">
      <c r="A223" s="30" t="s">
        <v>100</v>
      </c>
      <c r="B223" s="12"/>
      <c r="C223" s="12"/>
      <c r="D223" s="6">
        <f>SUM(D222)</f>
        <v>0</v>
      </c>
      <c r="E223" s="69"/>
      <c r="F223" s="69"/>
      <c r="G223" s="6">
        <f>SUM(G222)</f>
        <v>0</v>
      </c>
      <c r="H223" s="69"/>
      <c r="I223" s="69"/>
      <c r="J223" s="6">
        <f>SUM(J222)</f>
        <v>0</v>
      </c>
      <c r="K223" s="6">
        <f>SUM(D223+G223+J223)</f>
        <v>0</v>
      </c>
    </row>
    <row r="224" spans="1:13" x14ac:dyDescent="0.25">
      <c r="A224" s="51" t="s">
        <v>101</v>
      </c>
      <c r="B224" s="51"/>
      <c r="C224" s="51"/>
      <c r="D224" s="53">
        <f>SUM(D221:D222)</f>
        <v>0</v>
      </c>
      <c r="E224" s="88"/>
      <c r="F224" s="88"/>
      <c r="G224" s="53">
        <f>SUM(G221:G222)</f>
        <v>0</v>
      </c>
      <c r="H224" s="88"/>
      <c r="I224" s="88"/>
      <c r="J224" s="53">
        <f>SUM(J221:J222)</f>
        <v>0</v>
      </c>
      <c r="K224" s="53">
        <f>SUM(D224+G224+J224)</f>
        <v>0</v>
      </c>
    </row>
    <row r="225" spans="1:11" x14ac:dyDescent="0.25">
      <c r="A225" s="33" t="s">
        <v>103</v>
      </c>
      <c r="B225" s="72"/>
      <c r="C225" s="72"/>
      <c r="D225" s="10">
        <f>SUM(D210+D221)</f>
        <v>0</v>
      </c>
      <c r="E225" s="71"/>
      <c r="F225" s="71"/>
      <c r="G225" s="10">
        <f>SUM(G210+G221)</f>
        <v>0</v>
      </c>
      <c r="H225" s="71"/>
      <c r="I225" s="71"/>
      <c r="J225" s="10">
        <f>SUM(J210+J221)</f>
        <v>0</v>
      </c>
      <c r="K225" s="10">
        <f>SUM(D225+G225+J225)</f>
        <v>0</v>
      </c>
    </row>
    <row r="226" spans="1:11" ht="30" customHeight="1" x14ac:dyDescent="0.25">
      <c r="A226" s="33" t="s">
        <v>104</v>
      </c>
      <c r="B226" s="92"/>
      <c r="C226" s="92"/>
      <c r="D226" s="10">
        <f>SUM(D212+D223)</f>
        <v>0</v>
      </c>
      <c r="E226" s="71"/>
      <c r="F226" s="71"/>
      <c r="G226" s="10">
        <f>SUM(G212+G223)</f>
        <v>0</v>
      </c>
      <c r="H226" s="71"/>
      <c r="I226" s="71"/>
      <c r="J226" s="10">
        <f>SUM(J212+J223)</f>
        <v>0</v>
      </c>
      <c r="K226" s="10">
        <f>SUM(D226+G226+J226)</f>
        <v>0</v>
      </c>
    </row>
    <row r="227" spans="1:11" x14ac:dyDescent="0.25">
      <c r="A227" s="56" t="s">
        <v>102</v>
      </c>
      <c r="B227" s="73"/>
      <c r="C227" s="73"/>
      <c r="D227" s="23">
        <f>SUM(D225:D226)</f>
        <v>0</v>
      </c>
      <c r="E227" s="26"/>
      <c r="F227" s="26"/>
      <c r="G227" s="23">
        <f>SUM(G225:G226)</f>
        <v>0</v>
      </c>
      <c r="H227" s="26"/>
      <c r="I227" s="26"/>
      <c r="J227" s="23">
        <f>SUM(J225:J226)</f>
        <v>0</v>
      </c>
      <c r="K227" s="23">
        <f>SUM(D227+G227+J227)</f>
        <v>0</v>
      </c>
    </row>
    <row r="228" spans="1:11" x14ac:dyDescent="0.25">
      <c r="A228" s="91"/>
      <c r="B228" s="37"/>
      <c r="C228" s="37"/>
      <c r="D228" s="42"/>
      <c r="E228" s="38"/>
      <c r="F228" s="38"/>
      <c r="G228" s="42"/>
      <c r="H228" s="38"/>
      <c r="I228" s="38"/>
      <c r="J228" s="42"/>
      <c r="K228" s="42"/>
    </row>
    <row r="229" spans="1:11" x14ac:dyDescent="0.25">
      <c r="A229" s="91"/>
      <c r="B229" s="37"/>
      <c r="C229" s="37"/>
      <c r="D229" s="42"/>
      <c r="E229" s="38"/>
      <c r="F229" s="38"/>
      <c r="G229" s="42"/>
      <c r="H229" s="38"/>
      <c r="I229" s="38"/>
      <c r="J229" s="42"/>
      <c r="K229" s="42"/>
    </row>
    <row r="230" spans="1:11" x14ac:dyDescent="0.25">
      <c r="A230" s="91"/>
      <c r="B230" s="37"/>
      <c r="C230" s="37"/>
      <c r="D230" s="42"/>
      <c r="E230" s="38"/>
      <c r="F230" s="38"/>
      <c r="G230" s="42"/>
      <c r="H230" s="38"/>
      <c r="I230" s="38"/>
      <c r="J230" s="42"/>
      <c r="K230" s="42"/>
    </row>
    <row r="231" spans="1:11" x14ac:dyDescent="0.25">
      <c r="A231" s="91"/>
      <c r="B231" s="37"/>
      <c r="C231" s="37"/>
      <c r="D231" s="43"/>
      <c r="E231" s="44"/>
      <c r="F231" s="44"/>
      <c r="G231" s="43"/>
      <c r="H231" s="44"/>
      <c r="I231" s="44"/>
      <c r="J231" s="43"/>
      <c r="K231" s="43"/>
    </row>
    <row r="232" spans="1:11" x14ac:dyDescent="0.25">
      <c r="A232" s="91"/>
      <c r="B232" s="37"/>
      <c r="C232" s="37"/>
      <c r="D232" s="43"/>
      <c r="E232" s="45"/>
      <c r="F232" s="44"/>
      <c r="G232" s="43"/>
      <c r="H232" s="44"/>
      <c r="I232" s="44"/>
      <c r="J232" s="43"/>
      <c r="K232" s="43"/>
    </row>
    <row r="233" spans="1:11" x14ac:dyDescent="0.25">
      <c r="A233" s="37"/>
      <c r="B233" s="37"/>
      <c r="C233" s="37"/>
      <c r="D233" s="38"/>
      <c r="E233" s="38"/>
      <c r="F233" s="38"/>
      <c r="G233" s="38"/>
      <c r="H233" s="38"/>
      <c r="I233" s="38"/>
      <c r="J233" s="38"/>
      <c r="K233" s="38"/>
    </row>
    <row r="234" spans="1:11" x14ac:dyDescent="0.25">
      <c r="A234" s="17"/>
      <c r="B234" s="37"/>
      <c r="C234" s="37"/>
      <c r="D234" s="42"/>
      <c r="E234" s="46"/>
      <c r="F234" s="38"/>
      <c r="G234" s="42"/>
      <c r="H234" s="46"/>
      <c r="I234" s="46"/>
      <c r="J234" s="42"/>
      <c r="K234" s="42"/>
    </row>
    <row r="235" spans="1:11" x14ac:dyDescent="0.25">
      <c r="A235" s="17"/>
      <c r="B235" s="37"/>
      <c r="C235" s="37"/>
      <c r="D235" s="42"/>
      <c r="E235" s="38"/>
      <c r="F235" s="38"/>
      <c r="G235" s="42"/>
      <c r="H235" s="38"/>
      <c r="I235" s="38"/>
      <c r="J235" s="42"/>
      <c r="K235" s="42"/>
    </row>
    <row r="236" spans="1:11" x14ac:dyDescent="0.25">
      <c r="A236" s="17"/>
      <c r="B236" s="37"/>
      <c r="C236" s="37"/>
      <c r="D236" s="43"/>
      <c r="E236" s="38"/>
      <c r="F236" s="38"/>
      <c r="G236" s="43"/>
      <c r="H236" s="38"/>
      <c r="I236" s="38"/>
      <c r="J236" s="43"/>
      <c r="K236" s="43"/>
    </row>
    <row r="237" spans="1:11" x14ac:dyDescent="0.25">
      <c r="A237" s="17"/>
      <c r="B237" s="37"/>
      <c r="C237" s="37"/>
      <c r="D237" s="43"/>
      <c r="E237" s="38"/>
      <c r="F237" s="38"/>
      <c r="G237" s="43"/>
      <c r="H237" s="38"/>
      <c r="I237" s="38"/>
      <c r="J237" s="43"/>
      <c r="K237" s="43"/>
    </row>
    <row r="238" spans="1:11" x14ac:dyDescent="0.25">
      <c r="A238" s="37"/>
      <c r="B238" s="37"/>
      <c r="C238" s="37"/>
      <c r="D238" s="38"/>
      <c r="E238" s="38"/>
      <c r="F238" s="38"/>
      <c r="G238" s="38"/>
      <c r="H238" s="38"/>
      <c r="I238" s="38"/>
      <c r="J238" s="38"/>
      <c r="K238" s="47"/>
    </row>
    <row r="239" spans="1:1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x14ac:dyDescent="0.25">
      <c r="A240" s="37"/>
      <c r="B240" s="37"/>
      <c r="C240" s="37"/>
      <c r="D240" s="48"/>
      <c r="E240" s="48"/>
      <c r="F240" s="48"/>
      <c r="G240" s="48"/>
      <c r="H240" s="48"/>
      <c r="I240" s="48"/>
      <c r="J240" s="48"/>
      <c r="K240" s="44"/>
    </row>
    <row r="241" spans="1:11" x14ac:dyDescent="0.25">
      <c r="A241" s="37"/>
      <c r="B241" s="37"/>
      <c r="C241" s="37"/>
      <c r="D241" s="42"/>
      <c r="E241" s="38"/>
      <c r="F241" s="38"/>
      <c r="G241" s="42"/>
      <c r="H241" s="38"/>
      <c r="I241" s="38"/>
      <c r="J241" s="42"/>
      <c r="K241" s="42"/>
    </row>
    <row r="242" spans="1:11" x14ac:dyDescent="0.25">
      <c r="A242" s="37"/>
      <c r="B242" s="37"/>
      <c r="C242" s="37"/>
      <c r="D242" s="42"/>
      <c r="E242" s="38"/>
      <c r="F242" s="38"/>
      <c r="G242" s="42"/>
      <c r="H242" s="38"/>
      <c r="I242" s="38"/>
      <c r="J242" s="42"/>
      <c r="K242" s="42"/>
    </row>
    <row r="243" spans="1:11" x14ac:dyDescent="0.25">
      <c r="A243" s="37"/>
      <c r="B243" s="37"/>
      <c r="C243" s="37"/>
      <c r="D243" s="43"/>
      <c r="E243" s="38"/>
      <c r="F243" s="38"/>
      <c r="G243" s="43"/>
      <c r="H243" s="38"/>
      <c r="I243" s="38"/>
      <c r="J243" s="42"/>
      <c r="K243" s="42"/>
    </row>
    <row r="244" spans="1:11" x14ac:dyDescent="0.25">
      <c r="A244" s="49"/>
      <c r="B244" s="37"/>
      <c r="C244" s="37"/>
      <c r="D244" s="50"/>
      <c r="E244" s="44"/>
      <c r="F244" s="44"/>
      <c r="G244" s="50"/>
      <c r="H244" s="44"/>
      <c r="I244" s="44"/>
      <c r="J244" s="50"/>
      <c r="K244" s="50"/>
    </row>
  </sheetData>
  <mergeCells count="151">
    <mergeCell ref="A2:K2"/>
    <mergeCell ref="A3:K3"/>
    <mergeCell ref="A4:K4"/>
    <mergeCell ref="A5:A6"/>
    <mergeCell ref="B5:D5"/>
    <mergeCell ref="E5:G5"/>
    <mergeCell ref="H5:J5"/>
    <mergeCell ref="K5:K6"/>
    <mergeCell ref="A1:K1"/>
    <mergeCell ref="A11:K11"/>
    <mergeCell ref="A19:K19"/>
    <mergeCell ref="B20:D20"/>
    <mergeCell ref="E20:G20"/>
    <mergeCell ref="H20:J20"/>
    <mergeCell ref="B21:D21"/>
    <mergeCell ref="E21:G21"/>
    <mergeCell ref="H21:J21"/>
    <mergeCell ref="A7:K7"/>
    <mergeCell ref="A8:K8"/>
    <mergeCell ref="B9:D9"/>
    <mergeCell ref="E9:G9"/>
    <mergeCell ref="H9:J9"/>
    <mergeCell ref="B10:D10"/>
    <mergeCell ref="E10:G10"/>
    <mergeCell ref="H10:J10"/>
    <mergeCell ref="B37:D37"/>
    <mergeCell ref="E37:G37"/>
    <mergeCell ref="H37:J37"/>
    <mergeCell ref="A38:K38"/>
    <mergeCell ref="A46:K46"/>
    <mergeCell ref="B47:D47"/>
    <mergeCell ref="E47:G47"/>
    <mergeCell ref="H47:J47"/>
    <mergeCell ref="A22:K22"/>
    <mergeCell ref="A34:K34"/>
    <mergeCell ref="A35:K35"/>
    <mergeCell ref="B36:D36"/>
    <mergeCell ref="E36:G36"/>
    <mergeCell ref="H36:J36"/>
    <mergeCell ref="B63:D63"/>
    <mergeCell ref="E63:G63"/>
    <mergeCell ref="H63:J63"/>
    <mergeCell ref="B64:D64"/>
    <mergeCell ref="E64:G64"/>
    <mergeCell ref="H64:J64"/>
    <mergeCell ref="B48:D48"/>
    <mergeCell ref="E48:G48"/>
    <mergeCell ref="H48:J48"/>
    <mergeCell ref="A49:K49"/>
    <mergeCell ref="A61:K61"/>
    <mergeCell ref="A62:K62"/>
    <mergeCell ref="A76:K76"/>
    <mergeCell ref="A84:K84"/>
    <mergeCell ref="B85:D85"/>
    <mergeCell ref="E85:G85"/>
    <mergeCell ref="H85:J85"/>
    <mergeCell ref="B86:D86"/>
    <mergeCell ref="E86:G86"/>
    <mergeCell ref="H86:J86"/>
    <mergeCell ref="A65:K65"/>
    <mergeCell ref="A73:K73"/>
    <mergeCell ref="B74:D74"/>
    <mergeCell ref="E74:G74"/>
    <mergeCell ref="H74:J74"/>
    <mergeCell ref="B75:D75"/>
    <mergeCell ref="E75:G75"/>
    <mergeCell ref="H75:J75"/>
    <mergeCell ref="A98:K98"/>
    <mergeCell ref="A110:K110"/>
    <mergeCell ref="A111:K111"/>
    <mergeCell ref="B112:D112"/>
    <mergeCell ref="E112:G112"/>
    <mergeCell ref="H112:J112"/>
    <mergeCell ref="A87:K87"/>
    <mergeCell ref="A95:K95"/>
    <mergeCell ref="B96:D96"/>
    <mergeCell ref="E96:G96"/>
    <mergeCell ref="H96:J96"/>
    <mergeCell ref="B97:D97"/>
    <mergeCell ref="E97:G97"/>
    <mergeCell ref="H97:J97"/>
    <mergeCell ref="B124:D124"/>
    <mergeCell ref="E124:G124"/>
    <mergeCell ref="H124:J124"/>
    <mergeCell ref="A125:K125"/>
    <mergeCell ref="A137:K137"/>
    <mergeCell ref="A138:K138"/>
    <mergeCell ref="B113:D113"/>
    <mergeCell ref="E113:G113"/>
    <mergeCell ref="H113:J113"/>
    <mergeCell ref="A114:K114"/>
    <mergeCell ref="A122:K122"/>
    <mergeCell ref="B123:D123"/>
    <mergeCell ref="E123:G123"/>
    <mergeCell ref="H123:J123"/>
    <mergeCell ref="A141:K141"/>
    <mergeCell ref="A153:K153"/>
    <mergeCell ref="B154:D154"/>
    <mergeCell ref="E154:G154"/>
    <mergeCell ref="H154:J154"/>
    <mergeCell ref="B155:D155"/>
    <mergeCell ref="E155:G155"/>
    <mergeCell ref="H155:J155"/>
    <mergeCell ref="B139:D139"/>
    <mergeCell ref="E139:G139"/>
    <mergeCell ref="H139:J139"/>
    <mergeCell ref="B140:D140"/>
    <mergeCell ref="E140:G140"/>
    <mergeCell ref="H140:J140"/>
    <mergeCell ref="A167:K167"/>
    <mergeCell ref="A176:K176"/>
    <mergeCell ref="B177:D177"/>
    <mergeCell ref="E177:G177"/>
    <mergeCell ref="H177:J177"/>
    <mergeCell ref="B178:D178"/>
    <mergeCell ref="E178:G178"/>
    <mergeCell ref="H178:J178"/>
    <mergeCell ref="A156:K156"/>
    <mergeCell ref="A164:K164"/>
    <mergeCell ref="B165:D165"/>
    <mergeCell ref="E165:G165"/>
    <mergeCell ref="H165:J165"/>
    <mergeCell ref="B166:D166"/>
    <mergeCell ref="E166:G166"/>
    <mergeCell ref="H166:J166"/>
    <mergeCell ref="A190:K190"/>
    <mergeCell ref="A202:K202"/>
    <mergeCell ref="A203:K203"/>
    <mergeCell ref="B204:D204"/>
    <mergeCell ref="E204:G204"/>
    <mergeCell ref="H204:J204"/>
    <mergeCell ref="A179:K179"/>
    <mergeCell ref="A187:K187"/>
    <mergeCell ref="B188:D188"/>
    <mergeCell ref="E188:G188"/>
    <mergeCell ref="H188:J188"/>
    <mergeCell ref="B189:D189"/>
    <mergeCell ref="E189:G189"/>
    <mergeCell ref="H189:J189"/>
    <mergeCell ref="B216:D216"/>
    <mergeCell ref="E216:G216"/>
    <mergeCell ref="H216:J216"/>
    <mergeCell ref="A217:K217"/>
    <mergeCell ref="B205:D205"/>
    <mergeCell ref="E205:G205"/>
    <mergeCell ref="H205:J205"/>
    <mergeCell ref="A206:K206"/>
    <mergeCell ref="A214:K214"/>
    <mergeCell ref="B215:D215"/>
    <mergeCell ref="E215:G215"/>
    <mergeCell ref="H215:J215"/>
  </mergeCells>
  <pageMargins left="0.25" right="0.25" top="0.75" bottom="0.75" header="0.3" footer="0.3"/>
  <pageSetup paperSize="8"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7BC2-D7AA-40AD-8F28-518B35078D82}">
  <sheetPr>
    <tabColor theme="4" tint="0.39997558519241921"/>
    <pageSetUpPr fitToPage="1"/>
  </sheetPr>
  <dimension ref="A1:M243"/>
  <sheetViews>
    <sheetView topLeftCell="A153" zoomScale="80" zoomScaleNormal="80" workbookViewId="0">
      <selection activeCell="D150" sqref="D150"/>
    </sheetView>
  </sheetViews>
  <sheetFormatPr defaultColWidth="15.7109375" defaultRowHeight="15" x14ac:dyDescent="0.25"/>
  <cols>
    <col min="1" max="1" width="30.7109375" style="1" customWidth="1"/>
    <col min="2" max="3" width="15.7109375" style="1" customWidth="1"/>
    <col min="4" max="10" width="15.7109375" customWidth="1"/>
    <col min="11" max="11" width="13.7109375" customWidth="1"/>
    <col min="12" max="13" width="40.7109375" customWidth="1"/>
  </cols>
  <sheetData>
    <row r="1" spans="1:13" ht="18.75" x14ac:dyDescent="0.3">
      <c r="A1" s="136" t="s">
        <v>124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3" ht="48" customHeight="1" x14ac:dyDescent="0.25">
      <c r="A2" s="118" t="s">
        <v>121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3" x14ac:dyDescent="0.25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3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x14ac:dyDescent="0.25">
      <c r="A5" s="123" t="s">
        <v>1</v>
      </c>
      <c r="B5" s="125" t="s">
        <v>2</v>
      </c>
      <c r="C5" s="126"/>
      <c r="D5" s="127"/>
      <c r="E5" s="128" t="s">
        <v>3</v>
      </c>
      <c r="F5" s="129"/>
      <c r="G5" s="130"/>
      <c r="H5" s="131" t="s">
        <v>4</v>
      </c>
      <c r="I5" s="132"/>
      <c r="J5" s="133"/>
      <c r="K5" s="134" t="s">
        <v>5</v>
      </c>
    </row>
    <row r="6" spans="1:13" ht="30" customHeight="1" x14ac:dyDescent="0.25">
      <c r="A6" s="124"/>
      <c r="B6" s="34" t="s">
        <v>36</v>
      </c>
      <c r="C6" s="34" t="s">
        <v>37</v>
      </c>
      <c r="D6" s="34" t="s">
        <v>38</v>
      </c>
      <c r="E6" s="34" t="s">
        <v>36</v>
      </c>
      <c r="F6" s="34" t="s">
        <v>37</v>
      </c>
      <c r="G6" s="34" t="s">
        <v>38</v>
      </c>
      <c r="H6" s="34" t="s">
        <v>36</v>
      </c>
      <c r="I6" s="34" t="s">
        <v>37</v>
      </c>
      <c r="J6" s="34" t="s">
        <v>38</v>
      </c>
      <c r="K6" s="135"/>
    </row>
    <row r="7" spans="1:13" x14ac:dyDescent="0.25">
      <c r="A7" s="111" t="s">
        <v>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3" x14ac:dyDescent="0.25">
      <c r="A8" s="107" t="s">
        <v>11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27"/>
      <c r="M8" s="27"/>
    </row>
    <row r="9" spans="1:13" ht="51" customHeight="1" x14ac:dyDescent="0.25">
      <c r="A9" s="35" t="s">
        <v>125</v>
      </c>
      <c r="B9" s="108"/>
      <c r="C9" s="109"/>
      <c r="D9" s="110"/>
      <c r="E9" s="108"/>
      <c r="F9" s="109"/>
      <c r="G9" s="110"/>
      <c r="H9" s="108"/>
      <c r="I9" s="109"/>
      <c r="J9" s="110"/>
      <c r="K9" s="3"/>
      <c r="L9" s="16"/>
      <c r="M9" s="16"/>
    </row>
    <row r="10" spans="1:13" ht="51" customHeight="1" x14ac:dyDescent="0.25">
      <c r="A10" s="35" t="s">
        <v>8</v>
      </c>
      <c r="B10" s="101"/>
      <c r="C10" s="102"/>
      <c r="D10" s="103"/>
      <c r="E10" s="101"/>
      <c r="F10" s="102"/>
      <c r="G10" s="103"/>
      <c r="H10" s="101"/>
      <c r="I10" s="102"/>
      <c r="J10" s="103"/>
      <c r="K10" s="3"/>
      <c r="L10" s="18"/>
    </row>
    <row r="11" spans="1:13" x14ac:dyDescent="0.25">
      <c r="A11" s="104" t="s">
        <v>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3" x14ac:dyDescent="0.25">
      <c r="A12" s="2"/>
      <c r="B12" s="64"/>
      <c r="C12" s="65"/>
      <c r="D12" s="66">
        <f>C12*B12</f>
        <v>0</v>
      </c>
      <c r="E12" s="64"/>
      <c r="F12" s="65"/>
      <c r="G12" s="66">
        <f>F12*E12</f>
        <v>0</v>
      </c>
      <c r="H12" s="64"/>
      <c r="I12" s="65"/>
      <c r="J12" s="66">
        <f>I12*H12</f>
        <v>0</v>
      </c>
      <c r="K12" s="67"/>
    </row>
    <row r="13" spans="1:13" x14ac:dyDescent="0.25">
      <c r="A13" s="2"/>
      <c r="B13" s="64"/>
      <c r="C13" s="65"/>
      <c r="D13" s="66">
        <f t="shared" ref="D13:D14" si="0">C13*B13</f>
        <v>0</v>
      </c>
      <c r="E13" s="64"/>
      <c r="F13" s="65"/>
      <c r="G13" s="66">
        <f t="shared" ref="G13:G14" si="1">F13*E13</f>
        <v>0</v>
      </c>
      <c r="H13" s="64"/>
      <c r="I13" s="65"/>
      <c r="J13" s="66">
        <f t="shared" ref="J13:J14" si="2">I13*H13</f>
        <v>0</v>
      </c>
      <c r="K13" s="68"/>
    </row>
    <row r="14" spans="1:13" x14ac:dyDescent="0.25">
      <c r="A14" s="2"/>
      <c r="B14" s="64"/>
      <c r="C14" s="64"/>
      <c r="D14" s="66">
        <f t="shared" si="0"/>
        <v>0</v>
      </c>
      <c r="E14" s="64"/>
      <c r="F14" s="64"/>
      <c r="G14" s="66">
        <f t="shared" si="1"/>
        <v>0</v>
      </c>
      <c r="H14" s="64"/>
      <c r="I14" s="64"/>
      <c r="J14" s="66">
        <f t="shared" si="2"/>
        <v>0</v>
      </c>
      <c r="K14" s="68"/>
    </row>
    <row r="15" spans="1:13" x14ac:dyDescent="0.25">
      <c r="A15" s="30" t="s">
        <v>10</v>
      </c>
      <c r="B15" s="12"/>
      <c r="C15" s="12"/>
      <c r="D15" s="6">
        <f>SUM(D12:D14)</f>
        <v>0</v>
      </c>
      <c r="E15" s="69"/>
      <c r="F15" s="69"/>
      <c r="G15" s="6">
        <f>SUM(G12:G14)</f>
        <v>0</v>
      </c>
      <c r="H15" s="69"/>
      <c r="I15" s="69"/>
      <c r="J15" s="6">
        <f>SUM(J12:J14)</f>
        <v>0</v>
      </c>
      <c r="K15" s="6">
        <f>SUM(D15+G15+J15)</f>
        <v>0</v>
      </c>
    </row>
    <row r="16" spans="1:13" ht="26.25" x14ac:dyDescent="0.25">
      <c r="A16" s="74" t="s">
        <v>49</v>
      </c>
      <c r="B16" s="64"/>
      <c r="C16" s="64"/>
      <c r="D16" s="66">
        <f>C16*B16</f>
        <v>0</v>
      </c>
      <c r="E16" s="64"/>
      <c r="F16" s="64"/>
      <c r="G16" s="66">
        <f>F16*E16</f>
        <v>0</v>
      </c>
      <c r="H16" s="64"/>
      <c r="I16" s="64"/>
      <c r="J16" s="66">
        <f>I16*H16</f>
        <v>0</v>
      </c>
      <c r="K16" s="66">
        <f>SUM(D16+G16+J16)</f>
        <v>0</v>
      </c>
    </row>
    <row r="17" spans="1:13" x14ac:dyDescent="0.25">
      <c r="A17" s="30" t="s">
        <v>62</v>
      </c>
      <c r="B17" s="12"/>
      <c r="C17" s="12"/>
      <c r="D17" s="6">
        <f>SUM(D16:D16)</f>
        <v>0</v>
      </c>
      <c r="E17" s="12"/>
      <c r="F17" s="12"/>
      <c r="G17" s="6">
        <f>SUM(G16:G16)</f>
        <v>0</v>
      </c>
      <c r="H17" s="12"/>
      <c r="I17" s="12"/>
      <c r="J17" s="6">
        <f>SUM(J16:J16)</f>
        <v>0</v>
      </c>
      <c r="K17" s="6">
        <f>SUM(B17:J17)</f>
        <v>0</v>
      </c>
    </row>
    <row r="18" spans="1:13" x14ac:dyDescent="0.25">
      <c r="A18" s="51" t="s">
        <v>59</v>
      </c>
      <c r="B18" s="52"/>
      <c r="C18" s="52"/>
      <c r="D18" s="53">
        <f>SUM(D15+D17)</f>
        <v>0</v>
      </c>
      <c r="E18" s="54"/>
      <c r="F18" s="54"/>
      <c r="G18" s="53">
        <f>SUM(G15+G17)</f>
        <v>0</v>
      </c>
      <c r="H18" s="54"/>
      <c r="I18" s="54"/>
      <c r="J18" s="53">
        <f>SUM(J15+J17)</f>
        <v>0</v>
      </c>
      <c r="K18" s="53">
        <f>SUM(D18+G18+J18)</f>
        <v>0</v>
      </c>
    </row>
    <row r="19" spans="1:13" x14ac:dyDescent="0.25">
      <c r="A19" s="107" t="s">
        <v>108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3" ht="51" customHeight="1" x14ac:dyDescent="0.25">
      <c r="A20" s="35" t="s">
        <v>125</v>
      </c>
      <c r="B20" s="108"/>
      <c r="C20" s="109"/>
      <c r="D20" s="110"/>
      <c r="E20" s="108"/>
      <c r="F20" s="109"/>
      <c r="G20" s="110"/>
      <c r="H20" s="108"/>
      <c r="I20" s="109"/>
      <c r="J20" s="110"/>
      <c r="K20" s="3"/>
      <c r="L20" s="16"/>
      <c r="M20" s="16"/>
    </row>
    <row r="21" spans="1:13" ht="51" customHeight="1" x14ac:dyDescent="0.25">
      <c r="A21" s="35" t="s">
        <v>8</v>
      </c>
      <c r="B21" s="101"/>
      <c r="C21" s="102"/>
      <c r="D21" s="103"/>
      <c r="E21" s="101"/>
      <c r="F21" s="102"/>
      <c r="G21" s="103"/>
      <c r="H21" s="101"/>
      <c r="I21" s="102"/>
      <c r="J21" s="103"/>
      <c r="K21" s="3"/>
      <c r="L21" s="18"/>
    </row>
    <row r="22" spans="1:13" x14ac:dyDescent="0.25">
      <c r="A22" s="104" t="s">
        <v>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3" x14ac:dyDescent="0.25">
      <c r="A23" s="2"/>
      <c r="B23" s="64"/>
      <c r="C23" s="65"/>
      <c r="D23" s="66">
        <f>C23*B23</f>
        <v>0</v>
      </c>
      <c r="E23" s="64"/>
      <c r="F23" s="65"/>
      <c r="G23" s="66">
        <f>F23*E23</f>
        <v>0</v>
      </c>
      <c r="H23" s="64"/>
      <c r="I23" s="65"/>
      <c r="J23" s="66">
        <f>I23*H23</f>
        <v>0</v>
      </c>
      <c r="K23" s="67"/>
    </row>
    <row r="24" spans="1:13" x14ac:dyDescent="0.25">
      <c r="A24" s="2"/>
      <c r="B24" s="64"/>
      <c r="C24" s="65"/>
      <c r="D24" s="66">
        <f t="shared" ref="D24:D25" si="3">C24*B24</f>
        <v>0</v>
      </c>
      <c r="E24" s="64"/>
      <c r="F24" s="65"/>
      <c r="G24" s="66">
        <f t="shared" ref="G24:G25" si="4">F24*E24</f>
        <v>0</v>
      </c>
      <c r="H24" s="64"/>
      <c r="I24" s="65"/>
      <c r="J24" s="66">
        <f t="shared" ref="J24:J25" si="5">I24*H24</f>
        <v>0</v>
      </c>
      <c r="K24" s="68"/>
    </row>
    <row r="25" spans="1:13" x14ac:dyDescent="0.25">
      <c r="A25" s="2"/>
      <c r="B25" s="64"/>
      <c r="C25" s="64"/>
      <c r="D25" s="66">
        <f t="shared" si="3"/>
        <v>0</v>
      </c>
      <c r="E25" s="64"/>
      <c r="F25" s="64"/>
      <c r="G25" s="66">
        <f t="shared" si="4"/>
        <v>0</v>
      </c>
      <c r="H25" s="64"/>
      <c r="I25" s="64"/>
      <c r="J25" s="66">
        <f t="shared" si="5"/>
        <v>0</v>
      </c>
      <c r="K25" s="68"/>
    </row>
    <row r="26" spans="1:13" x14ac:dyDescent="0.25">
      <c r="A26" s="30" t="s">
        <v>14</v>
      </c>
      <c r="B26" s="59"/>
      <c r="C26" s="59"/>
      <c r="D26" s="62">
        <v>0</v>
      </c>
      <c r="E26" s="59"/>
      <c r="F26" s="59"/>
      <c r="G26" s="62">
        <v>0</v>
      </c>
      <c r="H26" s="59"/>
      <c r="I26" s="59"/>
      <c r="J26" s="62">
        <v>0</v>
      </c>
      <c r="K26" s="62">
        <f t="shared" ref="K26:K31" si="6">SUM(D26+G26+J26)</f>
        <v>0</v>
      </c>
    </row>
    <row r="27" spans="1:13" ht="26.25" x14ac:dyDescent="0.25">
      <c r="A27" s="74" t="s">
        <v>109</v>
      </c>
      <c r="B27" s="64"/>
      <c r="C27" s="64"/>
      <c r="D27" s="66">
        <f>C27*B27</f>
        <v>0</v>
      </c>
      <c r="E27" s="64"/>
      <c r="F27" s="64"/>
      <c r="G27" s="66">
        <f>F27*E27</f>
        <v>0</v>
      </c>
      <c r="H27" s="64"/>
      <c r="I27" s="64"/>
      <c r="J27" s="66">
        <f>I27*H27</f>
        <v>0</v>
      </c>
      <c r="K27" s="66">
        <f t="shared" si="6"/>
        <v>0</v>
      </c>
    </row>
    <row r="28" spans="1:13" x14ac:dyDescent="0.25">
      <c r="A28" s="30" t="s">
        <v>63</v>
      </c>
      <c r="B28" s="59"/>
      <c r="C28" s="59"/>
      <c r="D28" s="62">
        <v>0</v>
      </c>
      <c r="E28" s="59"/>
      <c r="F28" s="59"/>
      <c r="G28" s="62">
        <v>0</v>
      </c>
      <c r="H28" s="59"/>
      <c r="I28" s="59"/>
      <c r="J28" s="62">
        <v>0</v>
      </c>
      <c r="K28" s="62">
        <f t="shared" si="6"/>
        <v>0</v>
      </c>
    </row>
    <row r="29" spans="1:13" x14ac:dyDescent="0.25">
      <c r="A29" s="51" t="s">
        <v>60</v>
      </c>
      <c r="B29" s="52"/>
      <c r="C29" s="52"/>
      <c r="D29" s="55">
        <f>SUM(D26:D28)</f>
        <v>0</v>
      </c>
      <c r="E29" s="52"/>
      <c r="F29" s="52"/>
      <c r="G29" s="55">
        <f>SUM(G26:G28)</f>
        <v>0</v>
      </c>
      <c r="H29" s="52"/>
      <c r="I29" s="52"/>
      <c r="J29" s="55">
        <f>SUM(J26:J28)</f>
        <v>0</v>
      </c>
      <c r="K29" s="55">
        <f t="shared" si="6"/>
        <v>0</v>
      </c>
    </row>
    <row r="30" spans="1:13" x14ac:dyDescent="0.25">
      <c r="A30" s="33" t="s">
        <v>57</v>
      </c>
      <c r="B30" s="60"/>
      <c r="C30" s="60"/>
      <c r="D30" s="61">
        <f>SUM(D15+D26)</f>
        <v>0</v>
      </c>
      <c r="E30" s="61"/>
      <c r="F30" s="61"/>
      <c r="G30" s="61">
        <f>SUM(G15+G26)</f>
        <v>0</v>
      </c>
      <c r="H30" s="61"/>
      <c r="I30" s="61"/>
      <c r="J30" s="61">
        <f>SUM(J15+J26)</f>
        <v>0</v>
      </c>
      <c r="K30" s="61">
        <f t="shared" si="6"/>
        <v>0</v>
      </c>
    </row>
    <row r="31" spans="1:13" s="19" customFormat="1" x14ac:dyDescent="0.25">
      <c r="A31" s="33" t="s">
        <v>58</v>
      </c>
      <c r="B31" s="60"/>
      <c r="C31" s="60"/>
      <c r="D31" s="61">
        <f>SUM(D17+D28)</f>
        <v>0</v>
      </c>
      <c r="E31" s="61"/>
      <c r="F31" s="61"/>
      <c r="G31" s="61">
        <f>SUM(G17+G28)</f>
        <v>0</v>
      </c>
      <c r="H31" s="61"/>
      <c r="I31" s="61"/>
      <c r="J31" s="61">
        <f>SUM(J17+J28)</f>
        <v>0</v>
      </c>
      <c r="K31" s="61">
        <f t="shared" si="6"/>
        <v>0</v>
      </c>
    </row>
    <row r="32" spans="1:13" x14ac:dyDescent="0.25">
      <c r="A32" s="56" t="s">
        <v>61</v>
      </c>
      <c r="B32" s="57"/>
      <c r="C32" s="57"/>
      <c r="D32" s="23">
        <f>SUM(D30:D31)</f>
        <v>0</v>
      </c>
      <c r="E32" s="58"/>
      <c r="F32" s="58"/>
      <c r="G32" s="23">
        <f>SUM(G30:G31)</f>
        <v>0</v>
      </c>
      <c r="H32" s="58"/>
      <c r="I32" s="58"/>
      <c r="J32" s="23">
        <f>SUM(J30:J31)</f>
        <v>0</v>
      </c>
      <c r="K32" s="23">
        <f>SUM(K30:K31)</f>
        <v>0</v>
      </c>
      <c r="L32" s="16"/>
      <c r="M32" s="16"/>
    </row>
    <row r="33" spans="1:13" x14ac:dyDescent="0.25">
      <c r="A33" s="37"/>
      <c r="B33" s="37"/>
      <c r="C33" s="37"/>
      <c r="D33" s="38"/>
      <c r="E33" s="38"/>
      <c r="F33" s="38"/>
      <c r="G33" s="38"/>
      <c r="H33" s="38"/>
      <c r="I33" s="38"/>
      <c r="J33" s="38"/>
      <c r="K33" s="38"/>
    </row>
    <row r="34" spans="1:13" x14ac:dyDescent="0.25">
      <c r="A34" s="111" t="s">
        <v>12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3" ht="16.5" customHeight="1" x14ac:dyDescent="0.25">
      <c r="A35" s="107" t="s">
        <v>13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3" ht="51" customHeight="1" x14ac:dyDescent="0.25">
      <c r="A36" s="35" t="s">
        <v>125</v>
      </c>
      <c r="B36" s="108"/>
      <c r="C36" s="109"/>
      <c r="D36" s="110"/>
      <c r="E36" s="108"/>
      <c r="F36" s="109"/>
      <c r="G36" s="110"/>
      <c r="H36" s="108"/>
      <c r="I36" s="109"/>
      <c r="J36" s="110"/>
      <c r="K36" s="3"/>
      <c r="L36" s="16"/>
      <c r="M36" s="16"/>
    </row>
    <row r="37" spans="1:13" ht="51" customHeight="1" x14ac:dyDescent="0.25">
      <c r="A37" s="35" t="s">
        <v>8</v>
      </c>
      <c r="B37" s="101"/>
      <c r="C37" s="102"/>
      <c r="D37" s="103"/>
      <c r="E37" s="101"/>
      <c r="F37" s="102"/>
      <c r="G37" s="103"/>
      <c r="H37" s="101"/>
      <c r="I37" s="102"/>
      <c r="J37" s="103"/>
      <c r="K37" s="3"/>
      <c r="L37" s="18"/>
    </row>
    <row r="38" spans="1:13" x14ac:dyDescent="0.25">
      <c r="A38" s="104" t="s">
        <v>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</row>
    <row r="39" spans="1:13" x14ac:dyDescent="0.25">
      <c r="A39" s="2"/>
      <c r="B39" s="64"/>
      <c r="C39" s="65"/>
      <c r="D39" s="66">
        <f>C39*B39</f>
        <v>0</v>
      </c>
      <c r="E39" s="64"/>
      <c r="F39" s="65"/>
      <c r="G39" s="66">
        <f>F39*E39</f>
        <v>0</v>
      </c>
      <c r="H39" s="64"/>
      <c r="I39" s="65"/>
      <c r="J39" s="66">
        <f>I39*H39</f>
        <v>0</v>
      </c>
      <c r="K39" s="67"/>
    </row>
    <row r="40" spans="1:13" x14ac:dyDescent="0.25">
      <c r="A40" s="2"/>
      <c r="B40" s="64"/>
      <c r="C40" s="65"/>
      <c r="D40" s="66">
        <f t="shared" ref="D40:D41" si="7">C40*B40</f>
        <v>0</v>
      </c>
      <c r="E40" s="64"/>
      <c r="F40" s="65"/>
      <c r="G40" s="66">
        <f t="shared" ref="G40:G41" si="8">F40*E40</f>
        <v>0</v>
      </c>
      <c r="H40" s="64"/>
      <c r="I40" s="65"/>
      <c r="J40" s="66">
        <f t="shared" ref="J40:J41" si="9">I40*H40</f>
        <v>0</v>
      </c>
      <c r="K40" s="68"/>
    </row>
    <row r="41" spans="1:13" x14ac:dyDescent="0.25">
      <c r="A41" s="2"/>
      <c r="B41" s="64"/>
      <c r="C41" s="64"/>
      <c r="D41" s="66">
        <f t="shared" si="7"/>
        <v>0</v>
      </c>
      <c r="E41" s="64"/>
      <c r="F41" s="64"/>
      <c r="G41" s="66">
        <f t="shared" si="8"/>
        <v>0</v>
      </c>
      <c r="H41" s="64"/>
      <c r="I41" s="64"/>
      <c r="J41" s="66">
        <f t="shared" si="9"/>
        <v>0</v>
      </c>
      <c r="K41" s="68"/>
    </row>
    <row r="42" spans="1:13" x14ac:dyDescent="0.25">
      <c r="A42" s="30" t="s">
        <v>15</v>
      </c>
      <c r="B42" s="12"/>
      <c r="C42" s="12"/>
      <c r="D42" s="6">
        <f>SUM(D39:D41)</f>
        <v>0</v>
      </c>
      <c r="E42" s="5"/>
      <c r="F42" s="5"/>
      <c r="G42" s="6">
        <f>SUM(G39:G41)</f>
        <v>0</v>
      </c>
      <c r="H42" s="5"/>
      <c r="I42" s="5"/>
      <c r="J42" s="6">
        <f>SUM(J39:J41)</f>
        <v>0</v>
      </c>
      <c r="K42" s="6">
        <f>SUM(D42+G42+J42)</f>
        <v>0</v>
      </c>
    </row>
    <row r="43" spans="1:13" ht="26.25" x14ac:dyDescent="0.25">
      <c r="A43" s="74" t="s">
        <v>43</v>
      </c>
      <c r="B43" s="2"/>
      <c r="C43" s="2"/>
      <c r="D43" s="70">
        <f>C43*B43</f>
        <v>0</v>
      </c>
      <c r="E43" s="2"/>
      <c r="F43" s="2"/>
      <c r="G43" s="70">
        <f>F43*E43</f>
        <v>0</v>
      </c>
      <c r="H43" s="2"/>
      <c r="I43" s="2"/>
      <c r="J43" s="70">
        <f>I43*H43</f>
        <v>0</v>
      </c>
      <c r="K43" s="70">
        <f>SUM(D43+G43+J43)</f>
        <v>0</v>
      </c>
    </row>
    <row r="44" spans="1:13" x14ac:dyDescent="0.25">
      <c r="A44" s="30" t="s">
        <v>64</v>
      </c>
      <c r="B44" s="14"/>
      <c r="C44" s="14"/>
      <c r="D44" s="6">
        <f>SUM(D43:D43)</f>
        <v>0</v>
      </c>
      <c r="E44" s="12"/>
      <c r="F44" s="12"/>
      <c r="G44" s="6">
        <f>SUM(G43:G43)</f>
        <v>0</v>
      </c>
      <c r="H44" s="12"/>
      <c r="I44" s="12"/>
      <c r="J44" s="6">
        <f>SUM(J43:J43)</f>
        <v>0</v>
      </c>
      <c r="K44" s="6">
        <f>SUM(B44:J44)</f>
        <v>0</v>
      </c>
    </row>
    <row r="45" spans="1:13" x14ac:dyDescent="0.25">
      <c r="A45" s="51" t="s">
        <v>65</v>
      </c>
      <c r="B45" s="63"/>
      <c r="C45" s="63"/>
      <c r="D45" s="53">
        <f>SUM(D42+D44)</f>
        <v>0</v>
      </c>
      <c r="E45" s="54"/>
      <c r="F45" s="54"/>
      <c r="G45" s="53">
        <f>SUM(G42+G44)</f>
        <v>0</v>
      </c>
      <c r="H45" s="54"/>
      <c r="I45" s="54"/>
      <c r="J45" s="53">
        <f>SUM(J42+J44)</f>
        <v>0</v>
      </c>
      <c r="K45" s="53">
        <f>SUM(D45+G45+J45)</f>
        <v>0</v>
      </c>
    </row>
    <row r="46" spans="1:13" hidden="1" x14ac:dyDescent="0.25">
      <c r="A46" s="107" t="s">
        <v>17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3" ht="51" hidden="1" customHeight="1" x14ac:dyDescent="0.25">
      <c r="A47" s="35" t="s">
        <v>7</v>
      </c>
      <c r="B47" s="108"/>
      <c r="C47" s="109"/>
      <c r="D47" s="110"/>
      <c r="E47" s="108"/>
      <c r="F47" s="109"/>
      <c r="G47" s="110"/>
      <c r="H47" s="108"/>
      <c r="I47" s="109"/>
      <c r="J47" s="110"/>
      <c r="K47" s="3"/>
      <c r="L47" s="16"/>
      <c r="M47" s="16"/>
    </row>
    <row r="48" spans="1:13" ht="51" hidden="1" customHeight="1" x14ac:dyDescent="0.25">
      <c r="A48" s="35" t="s">
        <v>8</v>
      </c>
      <c r="B48" s="101"/>
      <c r="C48" s="102"/>
      <c r="D48" s="103"/>
      <c r="E48" s="101"/>
      <c r="F48" s="102"/>
      <c r="G48" s="103"/>
      <c r="H48" s="101"/>
      <c r="I48" s="102"/>
      <c r="J48" s="103"/>
      <c r="K48" s="3"/>
      <c r="L48" s="18"/>
    </row>
    <row r="49" spans="1:13" hidden="1" x14ac:dyDescent="0.25">
      <c r="A49" s="104" t="s">
        <v>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3" hidden="1" x14ac:dyDescent="0.25">
      <c r="A50" s="2"/>
      <c r="B50" s="64"/>
      <c r="C50" s="65"/>
      <c r="D50" s="66">
        <f>C50*B50</f>
        <v>0</v>
      </c>
      <c r="E50" s="64"/>
      <c r="F50" s="65"/>
      <c r="G50" s="66">
        <f>F50*E50</f>
        <v>0</v>
      </c>
      <c r="H50" s="64"/>
      <c r="I50" s="65"/>
      <c r="J50" s="66">
        <f>I50*H50</f>
        <v>0</v>
      </c>
      <c r="K50" s="67"/>
    </row>
    <row r="51" spans="1:13" hidden="1" x14ac:dyDescent="0.25">
      <c r="A51" s="2"/>
      <c r="B51" s="64"/>
      <c r="C51" s="65"/>
      <c r="D51" s="66">
        <f t="shared" ref="D51:D52" si="10">C51*B51</f>
        <v>0</v>
      </c>
      <c r="E51" s="64"/>
      <c r="F51" s="65"/>
      <c r="G51" s="66">
        <f t="shared" ref="G51:G52" si="11">F51*E51</f>
        <v>0</v>
      </c>
      <c r="H51" s="64"/>
      <c r="I51" s="65"/>
      <c r="J51" s="66">
        <f t="shared" ref="J51:J52" si="12">I51*H51</f>
        <v>0</v>
      </c>
      <c r="K51" s="68"/>
    </row>
    <row r="52" spans="1:13" hidden="1" x14ac:dyDescent="0.25">
      <c r="A52" s="2"/>
      <c r="B52" s="64"/>
      <c r="C52" s="64"/>
      <c r="D52" s="66">
        <f t="shared" si="10"/>
        <v>0</v>
      </c>
      <c r="E52" s="64"/>
      <c r="F52" s="64"/>
      <c r="G52" s="66">
        <f t="shared" si="11"/>
        <v>0</v>
      </c>
      <c r="H52" s="64"/>
      <c r="I52" s="64"/>
      <c r="J52" s="66">
        <f t="shared" si="12"/>
        <v>0</v>
      </c>
      <c r="K52" s="68"/>
    </row>
    <row r="53" spans="1:13" hidden="1" x14ac:dyDescent="0.25">
      <c r="A53" s="30" t="s">
        <v>16</v>
      </c>
      <c r="B53" s="12"/>
      <c r="C53" s="12"/>
      <c r="D53" s="6">
        <f>SUM(D50:D52)</f>
        <v>0</v>
      </c>
      <c r="E53" s="5"/>
      <c r="F53" s="5"/>
      <c r="G53" s="6">
        <f>SUM(G50:G52)</f>
        <v>0</v>
      </c>
      <c r="H53" s="5"/>
      <c r="I53" s="5"/>
      <c r="J53" s="6">
        <f>SUM(J50:J52)</f>
        <v>0</v>
      </c>
      <c r="K53" s="6">
        <f>SUM(D53+G53+J53)</f>
        <v>0</v>
      </c>
      <c r="L53" s="13"/>
    </row>
    <row r="54" spans="1:13" ht="26.25" hidden="1" x14ac:dyDescent="0.25">
      <c r="A54" s="74" t="s">
        <v>44</v>
      </c>
      <c r="B54" s="64"/>
      <c r="C54" s="64"/>
      <c r="D54" s="66">
        <f>C54*B54</f>
        <v>0</v>
      </c>
      <c r="E54" s="64"/>
      <c r="F54" s="64"/>
      <c r="G54" s="66">
        <f>F54*E54</f>
        <v>0</v>
      </c>
      <c r="H54" s="64"/>
      <c r="I54" s="64"/>
      <c r="J54" s="66">
        <f>I54*H54</f>
        <v>0</v>
      </c>
      <c r="K54" s="66">
        <f>SUM(D54+G54+J54)</f>
        <v>0</v>
      </c>
    </row>
    <row r="55" spans="1:13" hidden="1" x14ac:dyDescent="0.25">
      <c r="A55" s="30" t="s">
        <v>66</v>
      </c>
      <c r="B55" s="14"/>
      <c r="C55" s="14"/>
      <c r="D55" s="6">
        <f>SUM(D54:D54)</f>
        <v>0</v>
      </c>
      <c r="E55" s="14"/>
      <c r="F55" s="14"/>
      <c r="G55" s="6">
        <f>SUM(G54:G54)</f>
        <v>0</v>
      </c>
      <c r="H55" s="14"/>
      <c r="I55" s="14"/>
      <c r="J55" s="6">
        <f>SUM(J54:J54)</f>
        <v>0</v>
      </c>
      <c r="K55" s="6">
        <f>SUM(B55:J55)</f>
        <v>0</v>
      </c>
    </row>
    <row r="56" spans="1:13" hidden="1" x14ac:dyDescent="0.25">
      <c r="A56" s="51" t="s">
        <v>67</v>
      </c>
      <c r="B56" s="63"/>
      <c r="C56" s="63"/>
      <c r="D56" s="53">
        <f>SUM(D53+D55)</f>
        <v>0</v>
      </c>
      <c r="E56" s="54"/>
      <c r="F56" s="54"/>
      <c r="G56" s="53">
        <f>SUM(G53+G55)</f>
        <v>0</v>
      </c>
      <c r="H56" s="54"/>
      <c r="I56" s="54"/>
      <c r="J56" s="53">
        <f>SUM(J53+J55)</f>
        <v>0</v>
      </c>
      <c r="K56" s="53">
        <f>SUM(D56+G56+J56)</f>
        <v>0</v>
      </c>
    </row>
    <row r="57" spans="1:13" ht="25.5" x14ac:dyDescent="0.25">
      <c r="A57" s="33" t="s">
        <v>68</v>
      </c>
      <c r="B57" s="8"/>
      <c r="C57" s="8"/>
      <c r="D57" s="10">
        <f>SUM(D42+D53)</f>
        <v>0</v>
      </c>
      <c r="E57" s="71"/>
      <c r="F57" s="71"/>
      <c r="G57" s="10">
        <f>SUM(G42+G53)</f>
        <v>0</v>
      </c>
      <c r="H57" s="71"/>
      <c r="I57" s="71"/>
      <c r="J57" s="10">
        <f>SUM(J42+J53)</f>
        <v>0</v>
      </c>
      <c r="K57" s="10">
        <f>SUM(D57+G57+J57)</f>
        <v>0</v>
      </c>
    </row>
    <row r="58" spans="1:13" x14ac:dyDescent="0.25">
      <c r="A58" s="33" t="s">
        <v>69</v>
      </c>
      <c r="B58" s="8"/>
      <c r="C58" s="8"/>
      <c r="D58" s="10">
        <f>SUM(D44+D55)</f>
        <v>0</v>
      </c>
      <c r="E58" s="71"/>
      <c r="F58" s="71"/>
      <c r="G58" s="10">
        <f>SUM(G44+G55)</f>
        <v>0</v>
      </c>
      <c r="H58" s="71"/>
      <c r="I58" s="71"/>
      <c r="J58" s="10">
        <f>SUM(J44+J55)</f>
        <v>0</v>
      </c>
      <c r="K58" s="10">
        <f>SUM(D58+G58+J58)</f>
        <v>0</v>
      </c>
    </row>
    <row r="59" spans="1:13" x14ac:dyDescent="0.25">
      <c r="A59" s="56" t="s">
        <v>70</v>
      </c>
      <c r="B59" s="75"/>
      <c r="C59" s="75"/>
      <c r="D59" s="23">
        <f>SUM(D57:D58)</f>
        <v>0</v>
      </c>
      <c r="E59" s="26"/>
      <c r="F59" s="24"/>
      <c r="G59" s="23">
        <f>SUM(G57:G58)</f>
        <v>0</v>
      </c>
      <c r="H59" s="26"/>
      <c r="I59" s="24"/>
      <c r="J59" s="23">
        <f>SUM(J57:J58)</f>
        <v>0</v>
      </c>
      <c r="K59" s="23">
        <f>SUM(D59+G59+J59)</f>
        <v>0</v>
      </c>
    </row>
    <row r="60" spans="1:13" x14ac:dyDescent="0.25">
      <c r="A60" s="37"/>
      <c r="B60" s="37"/>
      <c r="C60" s="37"/>
      <c r="D60" s="38"/>
      <c r="E60" s="38"/>
      <c r="F60" s="37"/>
      <c r="G60" s="38"/>
      <c r="H60" s="38"/>
      <c r="I60" s="37"/>
      <c r="J60" s="38"/>
      <c r="K60" s="38"/>
    </row>
    <row r="61" spans="1:13" x14ac:dyDescent="0.25">
      <c r="A61" s="111" t="s">
        <v>18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3" x14ac:dyDescent="0.25">
      <c r="A62" s="107" t="s">
        <v>19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3" ht="51" customHeight="1" x14ac:dyDescent="0.25">
      <c r="A63" s="35" t="s">
        <v>125</v>
      </c>
      <c r="B63" s="112" t="s">
        <v>140</v>
      </c>
      <c r="C63" s="113"/>
      <c r="D63" s="114"/>
      <c r="E63" s="108"/>
      <c r="F63" s="109"/>
      <c r="G63" s="110"/>
      <c r="H63" s="108"/>
      <c r="I63" s="109"/>
      <c r="J63" s="110"/>
      <c r="K63" s="3"/>
      <c r="L63" s="16"/>
      <c r="M63" s="16"/>
    </row>
    <row r="64" spans="1:13" ht="51" customHeight="1" x14ac:dyDescent="0.25">
      <c r="A64" s="35" t="s">
        <v>8</v>
      </c>
      <c r="B64" s="115" t="s">
        <v>137</v>
      </c>
      <c r="C64" s="116"/>
      <c r="D64" s="117"/>
      <c r="E64" s="101"/>
      <c r="F64" s="102"/>
      <c r="G64" s="103"/>
      <c r="H64" s="101"/>
      <c r="I64" s="102"/>
      <c r="J64" s="103"/>
      <c r="K64" s="3"/>
      <c r="L64" s="18"/>
    </row>
    <row r="65" spans="1:13" x14ac:dyDescent="0.25">
      <c r="A65" s="104" t="s">
        <v>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6"/>
    </row>
    <row r="66" spans="1:13" x14ac:dyDescent="0.25">
      <c r="A66" s="2" t="s">
        <v>138</v>
      </c>
      <c r="B66" s="95">
        <v>4</v>
      </c>
      <c r="C66" s="96">
        <v>500</v>
      </c>
      <c r="D66" s="97">
        <f>C66*B66</f>
        <v>2000</v>
      </c>
      <c r="E66" s="64"/>
      <c r="F66" s="65"/>
      <c r="G66" s="66">
        <f>F66*E66</f>
        <v>0</v>
      </c>
      <c r="H66" s="64"/>
      <c r="I66" s="65"/>
      <c r="J66" s="66">
        <f>I66*H66</f>
        <v>0</v>
      </c>
      <c r="K66" s="67"/>
    </row>
    <row r="67" spans="1:13" x14ac:dyDescent="0.25">
      <c r="A67" s="2" t="s">
        <v>139</v>
      </c>
      <c r="B67" s="95">
        <v>4</v>
      </c>
      <c r="C67" s="96">
        <v>2000</v>
      </c>
      <c r="D67" s="97">
        <f t="shared" ref="D67:D68" si="13">C67*B67</f>
        <v>8000</v>
      </c>
      <c r="E67" s="64"/>
      <c r="F67" s="65"/>
      <c r="G67" s="66">
        <f t="shared" ref="G67:G68" si="14">F67*E67</f>
        <v>0</v>
      </c>
      <c r="H67" s="64"/>
      <c r="I67" s="65"/>
      <c r="J67" s="66">
        <f t="shared" ref="J67:J68" si="15">I67*H67</f>
        <v>0</v>
      </c>
      <c r="K67" s="68"/>
    </row>
    <row r="68" spans="1:13" x14ac:dyDescent="0.25">
      <c r="A68" s="2" t="s">
        <v>141</v>
      </c>
      <c r="B68" s="95">
        <v>4</v>
      </c>
      <c r="C68" s="96">
        <v>400</v>
      </c>
      <c r="D68" s="97">
        <f t="shared" si="13"/>
        <v>1600</v>
      </c>
      <c r="E68" s="64"/>
      <c r="F68" s="64"/>
      <c r="G68" s="66">
        <f t="shared" si="14"/>
        <v>0</v>
      </c>
      <c r="H68" s="64"/>
      <c r="I68" s="64"/>
      <c r="J68" s="66">
        <f t="shared" si="15"/>
        <v>0</v>
      </c>
      <c r="K68" s="68"/>
    </row>
    <row r="69" spans="1:13" ht="14.25" customHeight="1" x14ac:dyDescent="0.25">
      <c r="A69" s="30" t="s">
        <v>20</v>
      </c>
      <c r="B69" s="14"/>
      <c r="C69" s="14"/>
      <c r="D69" s="6">
        <f>SUM(D66:D68)</f>
        <v>11600</v>
      </c>
      <c r="E69" s="5"/>
      <c r="F69" s="5"/>
      <c r="G69" s="6">
        <f>SUM(G66:G68)</f>
        <v>0</v>
      </c>
      <c r="H69" s="5"/>
      <c r="I69" s="5"/>
      <c r="J69" s="6">
        <f>SUM(J66:J68)</f>
        <v>0</v>
      </c>
      <c r="K69" s="6">
        <f>SUM(J69+G69+D69)</f>
        <v>11600</v>
      </c>
    </row>
    <row r="70" spans="1:13" ht="26.25" x14ac:dyDescent="0.25">
      <c r="A70" s="41" t="s">
        <v>45</v>
      </c>
      <c r="B70" s="95">
        <v>5</v>
      </c>
      <c r="C70" s="96">
        <v>200</v>
      </c>
      <c r="D70" s="97">
        <f>C70*B70</f>
        <v>1000</v>
      </c>
      <c r="E70" s="64"/>
      <c r="F70" s="64"/>
      <c r="G70" s="66">
        <f>F70*E70</f>
        <v>0</v>
      </c>
      <c r="H70" s="64"/>
      <c r="I70" s="64"/>
      <c r="J70" s="66">
        <f>I70*H70</f>
        <v>0</v>
      </c>
      <c r="K70" s="66">
        <f>SUM(D70+G70+J70)</f>
        <v>1000</v>
      </c>
      <c r="L70" s="15"/>
      <c r="M70" s="15"/>
    </row>
    <row r="71" spans="1:13" x14ac:dyDescent="0.25">
      <c r="A71" s="30" t="s">
        <v>71</v>
      </c>
      <c r="B71" s="14"/>
      <c r="C71" s="14"/>
      <c r="D71" s="6">
        <f>SUM(D70)</f>
        <v>1000</v>
      </c>
      <c r="E71" s="12"/>
      <c r="F71" s="12"/>
      <c r="G71" s="6">
        <f>SUM(G70)</f>
        <v>0</v>
      </c>
      <c r="H71" s="12"/>
      <c r="I71" s="12"/>
      <c r="J71" s="6">
        <f>SUM(J70)</f>
        <v>0</v>
      </c>
      <c r="K71" s="6">
        <f>SUM(D71+G71+J71)</f>
        <v>1000</v>
      </c>
      <c r="L71" s="15"/>
      <c r="M71" s="15"/>
    </row>
    <row r="72" spans="1:13" x14ac:dyDescent="0.25">
      <c r="A72" s="51" t="s">
        <v>72</v>
      </c>
      <c r="B72" s="52"/>
      <c r="C72" s="52"/>
      <c r="D72" s="53">
        <f>SUM(D69+D71)</f>
        <v>12600</v>
      </c>
      <c r="E72" s="54"/>
      <c r="F72" s="54"/>
      <c r="G72" s="53">
        <f>SUM(G69+G71)</f>
        <v>0</v>
      </c>
      <c r="H72" s="54"/>
      <c r="I72" s="54"/>
      <c r="J72" s="53">
        <f>SUM(J69+J71)</f>
        <v>0</v>
      </c>
      <c r="K72" s="53">
        <f>SUM(D72+G72+J72)</f>
        <v>12600</v>
      </c>
    </row>
    <row r="73" spans="1:13" x14ac:dyDescent="0.25">
      <c r="A73" s="107" t="s">
        <v>110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3" ht="51" customHeight="1" x14ac:dyDescent="0.25">
      <c r="A74" s="35" t="s">
        <v>125</v>
      </c>
      <c r="B74" s="108"/>
      <c r="C74" s="109"/>
      <c r="D74" s="110"/>
      <c r="E74" s="108"/>
      <c r="F74" s="109"/>
      <c r="G74" s="110"/>
      <c r="H74" s="108"/>
      <c r="I74" s="109"/>
      <c r="J74" s="110"/>
      <c r="K74" s="3"/>
      <c r="L74" s="16"/>
      <c r="M74" s="16"/>
    </row>
    <row r="75" spans="1:13" ht="51" customHeight="1" x14ac:dyDescent="0.25">
      <c r="A75" s="35" t="s">
        <v>8</v>
      </c>
      <c r="B75" s="101"/>
      <c r="C75" s="102"/>
      <c r="D75" s="103"/>
      <c r="E75" s="101"/>
      <c r="F75" s="102"/>
      <c r="G75" s="103"/>
      <c r="H75" s="101"/>
      <c r="I75" s="102"/>
      <c r="J75" s="103"/>
      <c r="K75" s="3"/>
      <c r="L75" s="18"/>
    </row>
    <row r="76" spans="1:13" x14ac:dyDescent="0.25">
      <c r="A76" s="104" t="s">
        <v>9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3" x14ac:dyDescent="0.25">
      <c r="A77" s="2"/>
      <c r="B77" s="64"/>
      <c r="C77" s="65"/>
      <c r="D77" s="66">
        <f>C77*B77</f>
        <v>0</v>
      </c>
      <c r="E77" s="64"/>
      <c r="F77" s="65"/>
      <c r="G77" s="66">
        <f>F77*E77</f>
        <v>0</v>
      </c>
      <c r="H77" s="64"/>
      <c r="I77" s="65"/>
      <c r="J77" s="66">
        <f>I77*H77</f>
        <v>0</v>
      </c>
      <c r="K77" s="67"/>
    </row>
    <row r="78" spans="1:13" x14ac:dyDescent="0.25">
      <c r="A78" s="2"/>
      <c r="B78" s="64"/>
      <c r="C78" s="65"/>
      <c r="D78" s="66">
        <f t="shared" ref="D78:D79" si="16">C78*B78</f>
        <v>0</v>
      </c>
      <c r="E78" s="64"/>
      <c r="F78" s="65"/>
      <c r="G78" s="66">
        <f t="shared" ref="G78:G79" si="17">F78*E78</f>
        <v>0</v>
      </c>
      <c r="H78" s="64"/>
      <c r="I78" s="65"/>
      <c r="J78" s="66">
        <f t="shared" ref="J78:J79" si="18">I78*H78</f>
        <v>0</v>
      </c>
      <c r="K78" s="68"/>
    </row>
    <row r="79" spans="1:13" x14ac:dyDescent="0.25">
      <c r="A79" s="2"/>
      <c r="B79" s="64"/>
      <c r="C79" s="64"/>
      <c r="D79" s="66">
        <f t="shared" si="16"/>
        <v>0</v>
      </c>
      <c r="E79" s="64"/>
      <c r="F79" s="64"/>
      <c r="G79" s="66">
        <f t="shared" si="17"/>
        <v>0</v>
      </c>
      <c r="H79" s="64"/>
      <c r="I79" s="64"/>
      <c r="J79" s="66">
        <f t="shared" si="18"/>
        <v>0</v>
      </c>
      <c r="K79" s="68"/>
    </row>
    <row r="80" spans="1:13" ht="14.25" customHeight="1" x14ac:dyDescent="0.25">
      <c r="A80" s="30" t="s">
        <v>111</v>
      </c>
      <c r="B80" s="14"/>
      <c r="C80" s="14"/>
      <c r="D80" s="6">
        <f>SUM(D77:D79)</f>
        <v>0</v>
      </c>
      <c r="E80" s="5"/>
      <c r="F80" s="5"/>
      <c r="G80" s="6">
        <f>SUM(G77:G79)</f>
        <v>0</v>
      </c>
      <c r="H80" s="5"/>
      <c r="I80" s="5"/>
      <c r="J80" s="6">
        <f>SUM(J77:J79)</f>
        <v>0</v>
      </c>
      <c r="K80" s="6">
        <f>SUM(J80+G80+D80)</f>
        <v>0</v>
      </c>
    </row>
    <row r="81" spans="1:13" ht="26.25" x14ac:dyDescent="0.25">
      <c r="A81" s="41" t="s">
        <v>114</v>
      </c>
      <c r="B81" s="64"/>
      <c r="C81" s="64"/>
      <c r="D81" s="66">
        <f>C81*B81</f>
        <v>0</v>
      </c>
      <c r="E81" s="64"/>
      <c r="F81" s="64"/>
      <c r="G81" s="66">
        <f>F81*E81</f>
        <v>0</v>
      </c>
      <c r="H81" s="64"/>
      <c r="I81" s="64"/>
      <c r="J81" s="66">
        <f>I81*H81</f>
        <v>0</v>
      </c>
      <c r="K81" s="66">
        <f>SUM(D81+G81+J81)</f>
        <v>0</v>
      </c>
      <c r="L81" s="15"/>
      <c r="M81" s="15"/>
    </row>
    <row r="82" spans="1:13" x14ac:dyDescent="0.25">
      <c r="A82" s="30" t="s">
        <v>113</v>
      </c>
      <c r="B82" s="14"/>
      <c r="C82" s="14"/>
      <c r="D82" s="6">
        <f>SUM(D81)</f>
        <v>0</v>
      </c>
      <c r="E82" s="12"/>
      <c r="F82" s="12"/>
      <c r="G82" s="6">
        <f>SUM(G81)</f>
        <v>0</v>
      </c>
      <c r="H82" s="12"/>
      <c r="I82" s="12"/>
      <c r="J82" s="6">
        <f>SUM(J81)</f>
        <v>0</v>
      </c>
      <c r="K82" s="6">
        <f>SUM(D82+G82+J82)</f>
        <v>0</v>
      </c>
      <c r="L82" s="15"/>
      <c r="M82" s="15"/>
    </row>
    <row r="83" spans="1:13" x14ac:dyDescent="0.25">
      <c r="A83" s="51" t="s">
        <v>91</v>
      </c>
      <c r="B83" s="52"/>
      <c r="C83" s="52"/>
      <c r="D83" s="53">
        <f>SUM(D80+D82)</f>
        <v>0</v>
      </c>
      <c r="E83" s="54"/>
      <c r="F83" s="54"/>
      <c r="G83" s="53">
        <f>SUM(G80+G82)</f>
        <v>0</v>
      </c>
      <c r="H83" s="54"/>
      <c r="I83" s="54"/>
      <c r="J83" s="53">
        <f>SUM(J80+J82)</f>
        <v>0</v>
      </c>
      <c r="K83" s="53">
        <f>SUM(D83+G83+J83)</f>
        <v>0</v>
      </c>
    </row>
    <row r="84" spans="1:13" x14ac:dyDescent="0.25">
      <c r="A84" s="107" t="s">
        <v>112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3" ht="51" customHeight="1" x14ac:dyDescent="0.25">
      <c r="A85" s="35" t="s">
        <v>125</v>
      </c>
      <c r="B85" s="108"/>
      <c r="C85" s="109"/>
      <c r="D85" s="110"/>
      <c r="E85" s="108"/>
      <c r="F85" s="109"/>
      <c r="G85" s="110"/>
      <c r="H85" s="108"/>
      <c r="I85" s="109"/>
      <c r="J85" s="110"/>
      <c r="K85" s="3"/>
      <c r="L85" s="16"/>
      <c r="M85" s="16"/>
    </row>
    <row r="86" spans="1:13" ht="51" customHeight="1" x14ac:dyDescent="0.25">
      <c r="A86" s="35" t="s">
        <v>8</v>
      </c>
      <c r="B86" s="101"/>
      <c r="C86" s="102"/>
      <c r="D86" s="103"/>
      <c r="E86" s="101"/>
      <c r="F86" s="102"/>
      <c r="G86" s="103"/>
      <c r="H86" s="101"/>
      <c r="I86" s="102"/>
      <c r="J86" s="103"/>
      <c r="K86" s="3"/>
      <c r="L86" s="18"/>
    </row>
    <row r="87" spans="1:13" x14ac:dyDescent="0.25">
      <c r="A87" s="104" t="s">
        <v>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6"/>
    </row>
    <row r="88" spans="1:13" x14ac:dyDescent="0.25">
      <c r="A88" s="2"/>
      <c r="B88" s="64"/>
      <c r="C88" s="65"/>
      <c r="D88" s="66">
        <f>C88*B88</f>
        <v>0</v>
      </c>
      <c r="E88" s="64"/>
      <c r="F88" s="65"/>
      <c r="G88" s="66">
        <f>F88*E88</f>
        <v>0</v>
      </c>
      <c r="H88" s="64"/>
      <c r="I88" s="65"/>
      <c r="J88" s="66">
        <f>I88*H88</f>
        <v>0</v>
      </c>
      <c r="K88" s="67"/>
    </row>
    <row r="89" spans="1:13" x14ac:dyDescent="0.25">
      <c r="A89" s="2"/>
      <c r="B89" s="64"/>
      <c r="C89" s="65"/>
      <c r="D89" s="66">
        <f t="shared" ref="D89:D90" si="19">C89*B89</f>
        <v>0</v>
      </c>
      <c r="E89" s="64"/>
      <c r="F89" s="65"/>
      <c r="G89" s="66">
        <f t="shared" ref="G89:G90" si="20">F89*E89</f>
        <v>0</v>
      </c>
      <c r="H89" s="64"/>
      <c r="I89" s="65"/>
      <c r="J89" s="66">
        <f t="shared" ref="J89:J90" si="21">I89*H89</f>
        <v>0</v>
      </c>
      <c r="K89" s="68"/>
    </row>
    <row r="90" spans="1:13" x14ac:dyDescent="0.25">
      <c r="A90" s="2"/>
      <c r="B90" s="64"/>
      <c r="C90" s="64"/>
      <c r="D90" s="66">
        <f t="shared" si="19"/>
        <v>0</v>
      </c>
      <c r="E90" s="64"/>
      <c r="F90" s="64"/>
      <c r="G90" s="66">
        <f t="shared" si="20"/>
        <v>0</v>
      </c>
      <c r="H90" s="64"/>
      <c r="I90" s="64"/>
      <c r="J90" s="66">
        <f t="shared" si="21"/>
        <v>0</v>
      </c>
      <c r="K90" s="68"/>
    </row>
    <row r="91" spans="1:13" x14ac:dyDescent="0.25">
      <c r="A91" s="30" t="s">
        <v>115</v>
      </c>
      <c r="B91" s="14"/>
      <c r="C91" s="14"/>
      <c r="D91" s="6">
        <f>SUM(D88:D90)</f>
        <v>0</v>
      </c>
      <c r="E91" s="5"/>
      <c r="F91" s="5"/>
      <c r="G91" s="6">
        <f>SUM(G88:G90)</f>
        <v>0</v>
      </c>
      <c r="H91" s="5"/>
      <c r="I91" s="5"/>
      <c r="J91" s="6">
        <f>SUM(J88:J90)</f>
        <v>0</v>
      </c>
      <c r="K91" s="6">
        <f t="shared" ref="K91:K93" si="22">SUM(D91+G91+J91)</f>
        <v>0</v>
      </c>
      <c r="L91" s="20"/>
    </row>
    <row r="92" spans="1:13" ht="26.25" x14ac:dyDescent="0.25">
      <c r="A92" s="74" t="s">
        <v>116</v>
      </c>
      <c r="B92" s="78"/>
      <c r="C92" s="64"/>
      <c r="D92" s="66">
        <f>C92*B92</f>
        <v>0</v>
      </c>
      <c r="E92" s="78"/>
      <c r="F92" s="64"/>
      <c r="G92" s="66">
        <f>F92*E92</f>
        <v>0</v>
      </c>
      <c r="H92" s="78"/>
      <c r="I92" s="64"/>
      <c r="J92" s="66">
        <f>I92*H92</f>
        <v>0</v>
      </c>
      <c r="K92" s="66">
        <f t="shared" si="22"/>
        <v>0</v>
      </c>
      <c r="L92" s="15"/>
      <c r="M92" s="15"/>
    </row>
    <row r="93" spans="1:13" x14ac:dyDescent="0.25">
      <c r="A93" s="30" t="s">
        <v>117</v>
      </c>
      <c r="B93" s="76"/>
      <c r="C93" s="14"/>
      <c r="D93" s="6">
        <f>SUM(D92)</f>
        <v>0</v>
      </c>
      <c r="E93" s="77"/>
      <c r="F93" s="12"/>
      <c r="G93" s="6">
        <f>SUM(G92)</f>
        <v>0</v>
      </c>
      <c r="H93" s="77"/>
      <c r="I93" s="12"/>
      <c r="J93" s="6">
        <f>SUM(J92)</f>
        <v>0</v>
      </c>
      <c r="K93" s="6">
        <f t="shared" si="22"/>
        <v>0</v>
      </c>
      <c r="L93" s="15"/>
      <c r="M93" s="15"/>
    </row>
    <row r="94" spans="1:13" x14ac:dyDescent="0.25">
      <c r="A94" s="51" t="s">
        <v>92</v>
      </c>
      <c r="B94" s="52"/>
      <c r="C94" s="52"/>
      <c r="D94" s="53">
        <v>0</v>
      </c>
      <c r="E94" s="54"/>
      <c r="F94" s="54"/>
      <c r="G94" s="53">
        <v>0</v>
      </c>
      <c r="H94" s="54"/>
      <c r="I94" s="54"/>
      <c r="J94" s="53">
        <v>0</v>
      </c>
      <c r="K94" s="53">
        <f>SUM(D94+G94+J94)</f>
        <v>0</v>
      </c>
    </row>
    <row r="95" spans="1:13" x14ac:dyDescent="0.25">
      <c r="A95" s="107" t="s">
        <v>39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3" ht="51" customHeight="1" x14ac:dyDescent="0.25">
      <c r="A96" s="35" t="s">
        <v>125</v>
      </c>
      <c r="B96" s="108"/>
      <c r="C96" s="109"/>
      <c r="D96" s="110"/>
      <c r="E96" s="108"/>
      <c r="F96" s="109"/>
      <c r="G96" s="110"/>
      <c r="H96" s="108"/>
      <c r="I96" s="109"/>
      <c r="J96" s="110"/>
      <c r="K96" s="3"/>
      <c r="L96" s="16"/>
      <c r="M96" s="16"/>
    </row>
    <row r="97" spans="1:13" ht="51" customHeight="1" x14ac:dyDescent="0.25">
      <c r="A97" s="35" t="s">
        <v>8</v>
      </c>
      <c r="B97" s="101"/>
      <c r="C97" s="102"/>
      <c r="D97" s="103"/>
      <c r="E97" s="101"/>
      <c r="F97" s="102"/>
      <c r="G97" s="103"/>
      <c r="H97" s="101"/>
      <c r="I97" s="102"/>
      <c r="J97" s="103"/>
      <c r="K97" s="3"/>
      <c r="L97" s="18"/>
    </row>
    <row r="98" spans="1:13" x14ac:dyDescent="0.25">
      <c r="A98" s="104" t="s">
        <v>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6"/>
    </row>
    <row r="99" spans="1:13" x14ac:dyDescent="0.25">
      <c r="A99" s="2"/>
      <c r="B99" s="64"/>
      <c r="C99" s="65"/>
      <c r="D99" s="66">
        <f>C99*B99</f>
        <v>0</v>
      </c>
      <c r="E99" s="64"/>
      <c r="F99" s="65"/>
      <c r="G99" s="66">
        <f>F99*E99</f>
        <v>0</v>
      </c>
      <c r="H99" s="64"/>
      <c r="I99" s="65"/>
      <c r="J99" s="66">
        <f>I99*H99</f>
        <v>0</v>
      </c>
      <c r="K99" s="67"/>
    </row>
    <row r="100" spans="1:13" x14ac:dyDescent="0.25">
      <c r="A100" s="2"/>
      <c r="B100" s="64"/>
      <c r="C100" s="65"/>
      <c r="D100" s="66">
        <f t="shared" ref="D100:D101" si="23">C100*B100</f>
        <v>0</v>
      </c>
      <c r="E100" s="64"/>
      <c r="F100" s="65"/>
      <c r="G100" s="66">
        <f t="shared" ref="G100:G101" si="24">F100*E100</f>
        <v>0</v>
      </c>
      <c r="H100" s="64"/>
      <c r="I100" s="65"/>
      <c r="J100" s="66">
        <f t="shared" ref="J100:J101" si="25">I100*H100</f>
        <v>0</v>
      </c>
      <c r="K100" s="68"/>
    </row>
    <row r="101" spans="1:13" x14ac:dyDescent="0.25">
      <c r="A101" s="2"/>
      <c r="B101" s="64"/>
      <c r="C101" s="64"/>
      <c r="D101" s="66">
        <f t="shared" si="23"/>
        <v>0</v>
      </c>
      <c r="E101" s="64"/>
      <c r="F101" s="64"/>
      <c r="G101" s="66">
        <f t="shared" si="24"/>
        <v>0</v>
      </c>
      <c r="H101" s="64"/>
      <c r="I101" s="64"/>
      <c r="J101" s="66">
        <f t="shared" si="25"/>
        <v>0</v>
      </c>
      <c r="K101" s="68"/>
    </row>
    <row r="102" spans="1:13" x14ac:dyDescent="0.25">
      <c r="A102" s="30" t="s">
        <v>42</v>
      </c>
      <c r="B102" s="14"/>
      <c r="C102" s="14"/>
      <c r="D102" s="6">
        <f>SUM(D99:D101)</f>
        <v>0</v>
      </c>
      <c r="E102" s="5"/>
      <c r="F102" s="5"/>
      <c r="G102" s="6">
        <f>SUM(G99:G101)</f>
        <v>0</v>
      </c>
      <c r="H102" s="5"/>
      <c r="I102" s="5"/>
      <c r="J102" s="6">
        <f>SUM(J99:J101)</f>
        <v>0</v>
      </c>
      <c r="K102" s="6">
        <f t="shared" ref="K102:K108" si="26">SUM(D102+G102+J102)</f>
        <v>0</v>
      </c>
      <c r="L102" s="20"/>
    </row>
    <row r="103" spans="1:13" ht="26.25" x14ac:dyDescent="0.25">
      <c r="A103" s="74" t="s">
        <v>46</v>
      </c>
      <c r="B103" s="78"/>
      <c r="C103" s="64"/>
      <c r="D103" s="66">
        <f>C103*B103</f>
        <v>0</v>
      </c>
      <c r="E103" s="78"/>
      <c r="F103" s="64"/>
      <c r="G103" s="66">
        <f>F103*E103</f>
        <v>0</v>
      </c>
      <c r="H103" s="78"/>
      <c r="I103" s="64"/>
      <c r="J103" s="66">
        <f>I103*H103</f>
        <v>0</v>
      </c>
      <c r="K103" s="66">
        <f t="shared" si="26"/>
        <v>0</v>
      </c>
      <c r="L103" s="15"/>
      <c r="M103" s="15"/>
    </row>
    <row r="104" spans="1:13" x14ac:dyDescent="0.25">
      <c r="A104" s="30" t="s">
        <v>73</v>
      </c>
      <c r="B104" s="76"/>
      <c r="C104" s="14"/>
      <c r="D104" s="6">
        <f>SUM(D103)</f>
        <v>0</v>
      </c>
      <c r="E104" s="77"/>
      <c r="F104" s="12"/>
      <c r="G104" s="6">
        <f>SUM(G103)</f>
        <v>0</v>
      </c>
      <c r="H104" s="77"/>
      <c r="I104" s="12"/>
      <c r="J104" s="6">
        <f>SUM(J103)</f>
        <v>0</v>
      </c>
      <c r="K104" s="6">
        <f t="shared" si="26"/>
        <v>0</v>
      </c>
      <c r="L104" s="15"/>
      <c r="M104" s="15"/>
    </row>
    <row r="105" spans="1:13" x14ac:dyDescent="0.25">
      <c r="A105" s="51" t="s">
        <v>74</v>
      </c>
      <c r="B105" s="79"/>
      <c r="C105" s="63"/>
      <c r="D105" s="53">
        <f>SUM(D102+D104)</f>
        <v>0</v>
      </c>
      <c r="E105" s="80"/>
      <c r="F105" s="52"/>
      <c r="G105" s="53">
        <f>SUM(G102+G104)</f>
        <v>0</v>
      </c>
      <c r="H105" s="80"/>
      <c r="I105" s="52"/>
      <c r="J105" s="53">
        <f>SUM(J102+J104)</f>
        <v>0</v>
      </c>
      <c r="K105" s="53">
        <f t="shared" si="26"/>
        <v>0</v>
      </c>
      <c r="L105" s="15"/>
      <c r="M105" s="15"/>
    </row>
    <row r="106" spans="1:13" x14ac:dyDescent="0.25">
      <c r="A106" s="32" t="s">
        <v>75</v>
      </c>
      <c r="B106" s="21"/>
      <c r="C106" s="8"/>
      <c r="D106" s="10">
        <f>SUM(D69+D102+D80+D91)</f>
        <v>11600</v>
      </c>
      <c r="E106" s="81"/>
      <c r="F106" s="82"/>
      <c r="G106" s="10">
        <f>SUM(G69+G102+G80+G91)</f>
        <v>0</v>
      </c>
      <c r="H106" s="81"/>
      <c r="I106" s="82"/>
      <c r="J106" s="10">
        <f>SUM(J69+J102+J80+J91)</f>
        <v>0</v>
      </c>
      <c r="K106" s="10">
        <f t="shared" si="26"/>
        <v>11600</v>
      </c>
      <c r="L106" s="15"/>
      <c r="M106" s="15"/>
    </row>
    <row r="107" spans="1:13" x14ac:dyDescent="0.25">
      <c r="A107" s="32" t="s">
        <v>76</v>
      </c>
      <c r="B107" s="21"/>
      <c r="C107" s="8"/>
      <c r="D107" s="10">
        <f>SUM(D71+D104+D82+D93)</f>
        <v>1000</v>
      </c>
      <c r="E107" s="81"/>
      <c r="F107" s="82"/>
      <c r="G107" s="10">
        <f>SUM(G71+G104+G82+G93)</f>
        <v>0</v>
      </c>
      <c r="H107" s="81"/>
      <c r="I107" s="82"/>
      <c r="J107" s="10">
        <f>SUM(J71+J104+J82+J93)</f>
        <v>0</v>
      </c>
      <c r="K107" s="10">
        <f t="shared" si="26"/>
        <v>1000</v>
      </c>
      <c r="L107" s="15"/>
      <c r="M107" s="15"/>
    </row>
    <row r="108" spans="1:13" x14ac:dyDescent="0.25">
      <c r="A108" s="36" t="s">
        <v>84</v>
      </c>
      <c r="B108" s="24"/>
      <c r="C108" s="24"/>
      <c r="D108" s="23">
        <f>SUM(D106:D107)</f>
        <v>12600</v>
      </c>
      <c r="E108" s="26"/>
      <c r="F108" s="26"/>
      <c r="G108" s="23">
        <f>SUM(G106:G107)</f>
        <v>0</v>
      </c>
      <c r="H108" s="26"/>
      <c r="I108" s="26"/>
      <c r="J108" s="23">
        <f>SUM(J106:J107)</f>
        <v>0</v>
      </c>
      <c r="K108" s="23">
        <f t="shared" si="26"/>
        <v>12600</v>
      </c>
    </row>
    <row r="109" spans="1:13" x14ac:dyDescent="0.25">
      <c r="A109" s="37"/>
      <c r="B109" s="37"/>
      <c r="C109" s="37"/>
      <c r="D109" s="39"/>
      <c r="E109" s="38"/>
      <c r="F109" s="38"/>
      <c r="G109" s="38"/>
      <c r="H109" s="38"/>
      <c r="I109" s="38"/>
      <c r="J109" s="38"/>
      <c r="K109" s="38"/>
    </row>
    <row r="110" spans="1:13" x14ac:dyDescent="0.25">
      <c r="A110" s="111" t="s">
        <v>21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spans="1:13" x14ac:dyDescent="0.25">
      <c r="A111" s="107" t="s">
        <v>22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1:13" ht="51" customHeight="1" x14ac:dyDescent="0.25">
      <c r="A112" s="35" t="s">
        <v>125</v>
      </c>
      <c r="B112" s="108"/>
      <c r="C112" s="109"/>
      <c r="D112" s="110"/>
      <c r="E112" s="108"/>
      <c r="F112" s="109"/>
      <c r="G112" s="110"/>
      <c r="H112" s="108"/>
      <c r="I112" s="109"/>
      <c r="J112" s="110"/>
      <c r="K112" s="3"/>
      <c r="L112" s="16"/>
      <c r="M112" s="16"/>
    </row>
    <row r="113" spans="1:13" ht="51" customHeight="1" x14ac:dyDescent="0.25">
      <c r="A113" s="35" t="s">
        <v>8</v>
      </c>
      <c r="B113" s="101"/>
      <c r="C113" s="102"/>
      <c r="D113" s="103"/>
      <c r="E113" s="101"/>
      <c r="F113" s="102"/>
      <c r="G113" s="103"/>
      <c r="H113" s="101"/>
      <c r="I113" s="102"/>
      <c r="J113" s="103"/>
      <c r="K113" s="3"/>
      <c r="L113" s="18"/>
    </row>
    <row r="114" spans="1:13" x14ac:dyDescent="0.25">
      <c r="A114" s="104" t="s">
        <v>9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6"/>
    </row>
    <row r="115" spans="1:13" x14ac:dyDescent="0.25">
      <c r="A115" s="2"/>
      <c r="B115" s="64"/>
      <c r="C115" s="65"/>
      <c r="D115" s="66">
        <f>C115*B115</f>
        <v>0</v>
      </c>
      <c r="E115" s="64"/>
      <c r="F115" s="65"/>
      <c r="G115" s="66">
        <f>F115*E115</f>
        <v>0</v>
      </c>
      <c r="H115" s="64"/>
      <c r="I115" s="65"/>
      <c r="J115" s="66">
        <f>I115*H115</f>
        <v>0</v>
      </c>
      <c r="K115" s="67"/>
    </row>
    <row r="116" spans="1:13" x14ac:dyDescent="0.25">
      <c r="A116" s="2"/>
      <c r="B116" s="64"/>
      <c r="C116" s="65"/>
      <c r="D116" s="66">
        <f t="shared" ref="D116:D117" si="27">C116*B116</f>
        <v>0</v>
      </c>
      <c r="E116" s="64"/>
      <c r="F116" s="65"/>
      <c r="G116" s="66">
        <f t="shared" ref="G116:G117" si="28">F116*E116</f>
        <v>0</v>
      </c>
      <c r="H116" s="64"/>
      <c r="I116" s="65"/>
      <c r="J116" s="66">
        <f t="shared" ref="J116:J117" si="29">I116*H116</f>
        <v>0</v>
      </c>
      <c r="K116" s="68"/>
    </row>
    <row r="117" spans="1:13" x14ac:dyDescent="0.25">
      <c r="A117" s="2"/>
      <c r="B117" s="64"/>
      <c r="C117" s="64"/>
      <c r="D117" s="66">
        <f t="shared" si="27"/>
        <v>0</v>
      </c>
      <c r="E117" s="64"/>
      <c r="F117" s="64"/>
      <c r="G117" s="66">
        <f t="shared" si="28"/>
        <v>0</v>
      </c>
      <c r="H117" s="64"/>
      <c r="I117" s="64"/>
      <c r="J117" s="66">
        <f t="shared" si="29"/>
        <v>0</v>
      </c>
      <c r="K117" s="68"/>
    </row>
    <row r="118" spans="1:13" x14ac:dyDescent="0.25">
      <c r="A118" s="30" t="s">
        <v>23</v>
      </c>
      <c r="B118" s="30"/>
      <c r="C118" s="30"/>
      <c r="D118" s="6">
        <f>SUM(D114:D117)</f>
        <v>0</v>
      </c>
      <c r="E118" s="31"/>
      <c r="F118" s="31"/>
      <c r="G118" s="6">
        <f>SUM(G114:G117)</f>
        <v>0</v>
      </c>
      <c r="H118" s="31"/>
      <c r="I118" s="31"/>
      <c r="J118" s="6">
        <f>SUM(J114:J117)</f>
        <v>0</v>
      </c>
      <c r="K118" s="40">
        <f>SUM(D118+G118+J118)</f>
        <v>0</v>
      </c>
    </row>
    <row r="119" spans="1:13" ht="26.25" x14ac:dyDescent="0.25">
      <c r="A119" s="74" t="s">
        <v>53</v>
      </c>
      <c r="B119" s="64"/>
      <c r="C119" s="64"/>
      <c r="D119" s="66">
        <f>C119*B119</f>
        <v>0</v>
      </c>
      <c r="E119" s="68"/>
      <c r="F119" s="68"/>
      <c r="G119" s="66">
        <f>F119*E119</f>
        <v>0</v>
      </c>
      <c r="H119" s="68"/>
      <c r="I119" s="68"/>
      <c r="J119" s="66">
        <f>I119*H119</f>
        <v>0</v>
      </c>
      <c r="K119" s="66">
        <f>SUM(D119+G119+J119)</f>
        <v>0</v>
      </c>
    </row>
    <row r="120" spans="1:13" x14ac:dyDescent="0.25">
      <c r="A120" s="30" t="s">
        <v>77</v>
      </c>
      <c r="B120" s="12"/>
      <c r="C120" s="12"/>
      <c r="D120" s="6">
        <f>SUM(D119:D119)</f>
        <v>0</v>
      </c>
      <c r="E120" s="69"/>
      <c r="F120" s="69"/>
      <c r="G120" s="6">
        <f>SUM(G119:G119)</f>
        <v>0</v>
      </c>
      <c r="H120" s="69"/>
      <c r="I120" s="69"/>
      <c r="J120" s="6">
        <f>SUM(J119:J119)</f>
        <v>0</v>
      </c>
      <c r="K120" s="6">
        <f>SUM(D120+G120+J120)</f>
        <v>0</v>
      </c>
    </row>
    <row r="121" spans="1:13" x14ac:dyDescent="0.25">
      <c r="A121" s="51" t="s">
        <v>78</v>
      </c>
      <c r="B121" s="63"/>
      <c r="C121" s="63"/>
      <c r="D121" s="53">
        <f>SUM(D118+D120)</f>
        <v>0</v>
      </c>
      <c r="E121" s="83"/>
      <c r="F121" s="83"/>
      <c r="G121" s="53">
        <f>SUM(G118+G120)</f>
        <v>0</v>
      </c>
      <c r="H121" s="83"/>
      <c r="I121" s="83"/>
      <c r="J121" s="53">
        <f>SUM(J118+J120)</f>
        <v>0</v>
      </c>
      <c r="K121" s="53">
        <f>SUM(D121+G121+J121)</f>
        <v>0</v>
      </c>
    </row>
    <row r="122" spans="1:13" x14ac:dyDescent="0.25">
      <c r="A122" s="107" t="s">
        <v>24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1:13" ht="51" customHeight="1" x14ac:dyDescent="0.25">
      <c r="A123" s="35" t="s">
        <v>125</v>
      </c>
      <c r="B123" s="108"/>
      <c r="C123" s="109"/>
      <c r="D123" s="110"/>
      <c r="E123" s="108"/>
      <c r="F123" s="109"/>
      <c r="G123" s="110"/>
      <c r="H123" s="108"/>
      <c r="I123" s="109"/>
      <c r="J123" s="110"/>
      <c r="K123" s="3"/>
      <c r="L123" s="16"/>
      <c r="M123" s="16"/>
    </row>
    <row r="124" spans="1:13" ht="51" customHeight="1" x14ac:dyDescent="0.25">
      <c r="A124" s="35" t="s">
        <v>8</v>
      </c>
      <c r="B124" s="101"/>
      <c r="C124" s="102"/>
      <c r="D124" s="103"/>
      <c r="E124" s="101"/>
      <c r="F124" s="102"/>
      <c r="G124" s="103"/>
      <c r="H124" s="101"/>
      <c r="I124" s="102"/>
      <c r="J124" s="103"/>
      <c r="K124" s="3"/>
      <c r="L124" s="18"/>
    </row>
    <row r="125" spans="1:13" x14ac:dyDescent="0.25">
      <c r="A125" s="104" t="s">
        <v>9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6"/>
    </row>
    <row r="126" spans="1:13" x14ac:dyDescent="0.25">
      <c r="A126" s="2"/>
      <c r="B126" s="64"/>
      <c r="C126" s="65"/>
      <c r="D126" s="66">
        <f>C126*B126</f>
        <v>0</v>
      </c>
      <c r="E126" s="64"/>
      <c r="F126" s="65"/>
      <c r="G126" s="66">
        <f>F126*E126</f>
        <v>0</v>
      </c>
      <c r="H126" s="64"/>
      <c r="I126" s="65"/>
      <c r="J126" s="66">
        <f>I126*H126</f>
        <v>0</v>
      </c>
      <c r="K126" s="67"/>
    </row>
    <row r="127" spans="1:13" x14ac:dyDescent="0.25">
      <c r="A127" s="2"/>
      <c r="B127" s="64"/>
      <c r="C127" s="65"/>
      <c r="D127" s="66">
        <f t="shared" ref="D127:D128" si="30">C127*B127</f>
        <v>0</v>
      </c>
      <c r="E127" s="64"/>
      <c r="F127" s="65"/>
      <c r="G127" s="66">
        <f t="shared" ref="G127:G128" si="31">F127*E127</f>
        <v>0</v>
      </c>
      <c r="H127" s="64"/>
      <c r="I127" s="65"/>
      <c r="J127" s="66">
        <f t="shared" ref="J127:J128" si="32">I127*H127</f>
        <v>0</v>
      </c>
      <c r="K127" s="68"/>
    </row>
    <row r="128" spans="1:13" x14ac:dyDescent="0.25">
      <c r="A128" s="2"/>
      <c r="B128" s="64"/>
      <c r="C128" s="64"/>
      <c r="D128" s="66">
        <f t="shared" si="30"/>
        <v>0</v>
      </c>
      <c r="E128" s="64"/>
      <c r="F128" s="64"/>
      <c r="G128" s="66">
        <f t="shared" si="31"/>
        <v>0</v>
      </c>
      <c r="H128" s="64"/>
      <c r="I128" s="64"/>
      <c r="J128" s="66">
        <f t="shared" si="32"/>
        <v>0</v>
      </c>
      <c r="K128" s="68"/>
    </row>
    <row r="129" spans="1:13" x14ac:dyDescent="0.25">
      <c r="A129" s="30" t="s">
        <v>25</v>
      </c>
      <c r="B129" s="30"/>
      <c r="C129" s="30"/>
      <c r="D129" s="6">
        <f>SUM(D126:D128)</f>
        <v>0</v>
      </c>
      <c r="E129" s="69"/>
      <c r="F129" s="69"/>
      <c r="G129" s="6">
        <f>SUM(G126:G128)</f>
        <v>0</v>
      </c>
      <c r="H129" s="69"/>
      <c r="I129" s="69"/>
      <c r="J129" s="6">
        <f>SUM(J126:J128)</f>
        <v>0</v>
      </c>
      <c r="K129" s="6">
        <f>SUM(D129+G129+J129)</f>
        <v>0</v>
      </c>
    </row>
    <row r="130" spans="1:13" ht="25.5" x14ac:dyDescent="0.25">
      <c r="A130" s="64" t="s">
        <v>47</v>
      </c>
      <c r="B130" s="64"/>
      <c r="C130" s="64"/>
      <c r="D130" s="66">
        <f>C130*B130</f>
        <v>0</v>
      </c>
      <c r="E130" s="68"/>
      <c r="F130" s="68"/>
      <c r="G130" s="66">
        <f>F130*E130</f>
        <v>0</v>
      </c>
      <c r="H130" s="68"/>
      <c r="I130" s="68"/>
      <c r="J130" s="66">
        <f>I130*H130</f>
        <v>0</v>
      </c>
      <c r="K130" s="66">
        <f>SUM(D130+G130+J130)</f>
        <v>0</v>
      </c>
    </row>
    <row r="131" spans="1:13" x14ac:dyDescent="0.25">
      <c r="A131" s="30" t="s">
        <v>79</v>
      </c>
      <c r="B131" s="14"/>
      <c r="C131" s="14"/>
      <c r="D131" s="6">
        <f>SUM(D130:D130)</f>
        <v>0</v>
      </c>
      <c r="E131" s="69"/>
      <c r="F131" s="69"/>
      <c r="G131" s="6">
        <f>SUM(G130:G130)</f>
        <v>0</v>
      </c>
      <c r="H131" s="69"/>
      <c r="I131" s="69"/>
      <c r="J131" s="6">
        <f>SUM(J130:J130)</f>
        <v>0</v>
      </c>
      <c r="K131" s="6">
        <f>SUM(B131:J131)</f>
        <v>0</v>
      </c>
    </row>
    <row r="132" spans="1:13" x14ac:dyDescent="0.25">
      <c r="A132" s="51" t="s">
        <v>80</v>
      </c>
      <c r="B132" s="63"/>
      <c r="C132" s="63"/>
      <c r="D132" s="53">
        <f>SUM(D129+D131)</f>
        <v>0</v>
      </c>
      <c r="E132" s="83"/>
      <c r="F132" s="83"/>
      <c r="G132" s="53">
        <f>SUM(G129+G131)</f>
        <v>0</v>
      </c>
      <c r="H132" s="83"/>
      <c r="I132" s="83"/>
      <c r="J132" s="53">
        <f>SUM(J129+J131)</f>
        <v>0</v>
      </c>
      <c r="K132" s="53">
        <f>SUM(D132+G132+J132)</f>
        <v>0</v>
      </c>
    </row>
    <row r="133" spans="1:13" ht="26.25" x14ac:dyDescent="0.25">
      <c r="A133" s="32" t="s">
        <v>81</v>
      </c>
      <c r="B133" s="8"/>
      <c r="C133" s="8"/>
      <c r="D133" s="10">
        <f>SUM(D118+D129)</f>
        <v>0</v>
      </c>
      <c r="E133" s="9"/>
      <c r="F133" s="9"/>
      <c r="G133" s="10">
        <f>SUM(G118+G129)</f>
        <v>0</v>
      </c>
      <c r="H133" s="9"/>
      <c r="I133" s="9"/>
      <c r="J133" s="10">
        <f>SUM(J118+J129)</f>
        <v>0</v>
      </c>
      <c r="K133" s="10">
        <f>SUM(D133+G133+J133)</f>
        <v>0</v>
      </c>
    </row>
    <row r="134" spans="1:13" x14ac:dyDescent="0.25">
      <c r="A134" s="32" t="s">
        <v>82</v>
      </c>
      <c r="B134" s="8"/>
      <c r="C134" s="8"/>
      <c r="D134" s="10">
        <f>SUM(D120+D131)</f>
        <v>0</v>
      </c>
      <c r="E134" s="9"/>
      <c r="F134" s="9"/>
      <c r="G134" s="10">
        <f>SUM(G120+G131)</f>
        <v>0</v>
      </c>
      <c r="H134" s="9"/>
      <c r="I134" s="9"/>
      <c r="J134" s="10">
        <f>SUM(J120+J131)</f>
        <v>0</v>
      </c>
      <c r="K134" s="10">
        <f>SUM(D134+G134+J134)</f>
        <v>0</v>
      </c>
    </row>
    <row r="135" spans="1:13" x14ac:dyDescent="0.25">
      <c r="A135" s="36" t="s">
        <v>83</v>
      </c>
      <c r="B135" s="22"/>
      <c r="C135" s="22"/>
      <c r="D135" s="23">
        <f>SUM(D133:D134)</f>
        <v>0</v>
      </c>
      <c r="E135" s="25"/>
      <c r="F135" s="25"/>
      <c r="G135" s="23">
        <f>SUM(G133:G134)</f>
        <v>0</v>
      </c>
      <c r="H135" s="25"/>
      <c r="I135" s="25"/>
      <c r="J135" s="23">
        <f>SUM(J133:J134)</f>
        <v>0</v>
      </c>
      <c r="K135" s="23">
        <f>SUM(K133:K134)</f>
        <v>0</v>
      </c>
    </row>
    <row r="136" spans="1:13" x14ac:dyDescent="0.25">
      <c r="A136" s="84"/>
      <c r="B136" s="85"/>
      <c r="C136" s="85"/>
      <c r="D136" s="50"/>
      <c r="E136" s="86"/>
      <c r="F136" s="86"/>
      <c r="G136" s="50"/>
      <c r="H136" s="86"/>
      <c r="I136" s="86"/>
      <c r="J136" s="50"/>
      <c r="K136" s="50"/>
    </row>
    <row r="137" spans="1:13" x14ac:dyDescent="0.25">
      <c r="A137" s="111" t="s">
        <v>26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1:13" x14ac:dyDescent="0.25">
      <c r="A138" s="107" t="s">
        <v>41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1:13" ht="51" customHeight="1" x14ac:dyDescent="0.25">
      <c r="A139" s="35" t="s">
        <v>125</v>
      </c>
      <c r="B139" s="108"/>
      <c r="C139" s="109"/>
      <c r="D139" s="110"/>
      <c r="E139" s="108"/>
      <c r="F139" s="109"/>
      <c r="G139" s="110"/>
      <c r="H139" s="108"/>
      <c r="I139" s="109"/>
      <c r="J139" s="110"/>
      <c r="K139" s="3"/>
      <c r="L139" s="16"/>
      <c r="M139" s="16"/>
    </row>
    <row r="140" spans="1:13" ht="51" customHeight="1" x14ac:dyDescent="0.25">
      <c r="A140" s="35" t="s">
        <v>8</v>
      </c>
      <c r="B140" s="139"/>
      <c r="C140" s="102"/>
      <c r="D140" s="103"/>
      <c r="E140" s="101"/>
      <c r="F140" s="102"/>
      <c r="G140" s="103"/>
      <c r="H140" s="101"/>
      <c r="I140" s="102"/>
      <c r="J140" s="103"/>
      <c r="K140" s="3"/>
      <c r="L140" s="18"/>
    </row>
    <row r="141" spans="1:13" x14ac:dyDescent="0.25">
      <c r="A141" s="104" t="s">
        <v>9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6"/>
    </row>
    <row r="142" spans="1:13" x14ac:dyDescent="0.25">
      <c r="A142" s="100" t="s">
        <v>146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13" x14ac:dyDescent="0.25">
      <c r="A143" s="100" t="s">
        <v>147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1:13" x14ac:dyDescent="0.25">
      <c r="A144" s="100" t="s">
        <v>148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1:13" x14ac:dyDescent="0.25">
      <c r="A145" s="100" t="s">
        <v>149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1:13" x14ac:dyDescent="0.25">
      <c r="A146" s="2" t="s">
        <v>133</v>
      </c>
      <c r="B146" s="64"/>
      <c r="C146" s="94"/>
      <c r="D146" s="66"/>
      <c r="E146" s="64"/>
      <c r="F146" s="65"/>
      <c r="G146" s="66">
        <f>F146*E146</f>
        <v>0</v>
      </c>
      <c r="H146" s="64"/>
      <c r="I146" s="65"/>
      <c r="J146" s="66">
        <f>I146*H146</f>
        <v>0</v>
      </c>
      <c r="K146" s="67"/>
    </row>
    <row r="147" spans="1:13" x14ac:dyDescent="0.25">
      <c r="A147" s="2" t="s">
        <v>134</v>
      </c>
      <c r="B147" s="64"/>
      <c r="C147" s="94"/>
      <c r="D147" s="66"/>
      <c r="E147" s="64"/>
      <c r="F147" s="65"/>
      <c r="G147" s="66">
        <f t="shared" ref="G147:G148" si="33">F147*E147</f>
        <v>0</v>
      </c>
      <c r="H147" s="64"/>
      <c r="I147" s="65"/>
      <c r="J147" s="66">
        <f t="shared" ref="J147:J148" si="34">I147*H147</f>
        <v>0</v>
      </c>
      <c r="K147" s="68"/>
    </row>
    <row r="148" spans="1:13" x14ac:dyDescent="0.25">
      <c r="A148" s="2" t="s">
        <v>135</v>
      </c>
      <c r="B148" s="64"/>
      <c r="C148" s="94"/>
      <c r="D148" s="66"/>
      <c r="E148" s="64"/>
      <c r="F148" s="64"/>
      <c r="G148" s="66">
        <f t="shared" si="33"/>
        <v>0</v>
      </c>
      <c r="H148" s="64"/>
      <c r="I148" s="64"/>
      <c r="J148" s="66">
        <f t="shared" si="34"/>
        <v>0</v>
      </c>
      <c r="K148" s="68"/>
    </row>
    <row r="149" spans="1:13" x14ac:dyDescent="0.25">
      <c r="A149" s="30" t="s">
        <v>27</v>
      </c>
      <c r="B149" s="30"/>
      <c r="C149" s="30"/>
      <c r="D149" s="6">
        <f>SUM(D142:D148)</f>
        <v>0</v>
      </c>
      <c r="E149" s="31"/>
      <c r="F149" s="31"/>
      <c r="G149" s="6">
        <v>0</v>
      </c>
      <c r="H149" s="31"/>
      <c r="I149" s="31"/>
      <c r="J149" s="6">
        <f>SUM(J146:J148)</f>
        <v>0</v>
      </c>
      <c r="K149" s="6">
        <f>SUM(J149+G149+D149)</f>
        <v>0</v>
      </c>
    </row>
    <row r="150" spans="1:13" ht="26.25" x14ac:dyDescent="0.25">
      <c r="A150" s="74" t="s">
        <v>54</v>
      </c>
      <c r="B150" s="64"/>
      <c r="C150" s="94"/>
      <c r="D150" s="66">
        <f>C150*B150</f>
        <v>0</v>
      </c>
      <c r="E150" s="68"/>
      <c r="F150" s="68"/>
      <c r="G150" s="66">
        <f>F150*E150</f>
        <v>0</v>
      </c>
      <c r="H150" s="68"/>
      <c r="I150" s="68"/>
      <c r="J150" s="66">
        <f>I150*H150</f>
        <v>0</v>
      </c>
      <c r="K150" s="66">
        <f>SUM(D150+G150+J150)</f>
        <v>0</v>
      </c>
    </row>
    <row r="151" spans="1:13" x14ac:dyDescent="0.25">
      <c r="A151" s="30" t="s">
        <v>85</v>
      </c>
      <c r="B151" s="12"/>
      <c r="C151" s="12"/>
      <c r="D151" s="6">
        <f>SUM(D150)</f>
        <v>0</v>
      </c>
      <c r="E151" s="69"/>
      <c r="F151" s="69"/>
      <c r="G151" s="6">
        <f>SUM(G150)</f>
        <v>0</v>
      </c>
      <c r="H151" s="69"/>
      <c r="I151" s="69"/>
      <c r="J151" s="6">
        <f>SUM(J150)</f>
        <v>0</v>
      </c>
      <c r="K151" s="6">
        <f>SUM(D151+G151+J151)</f>
        <v>0</v>
      </c>
    </row>
    <row r="152" spans="1:13" x14ac:dyDescent="0.25">
      <c r="A152" s="51" t="s">
        <v>86</v>
      </c>
      <c r="B152" s="52"/>
      <c r="C152" s="52"/>
      <c r="D152" s="53">
        <f>SUM(D149+D151)</f>
        <v>0</v>
      </c>
      <c r="E152" s="83"/>
      <c r="F152" s="83"/>
      <c r="G152" s="53">
        <f>SUM(G149+G151)</f>
        <v>0</v>
      </c>
      <c r="H152" s="83"/>
      <c r="I152" s="83"/>
      <c r="J152" s="53">
        <f>SUM(J149+J151)</f>
        <v>0</v>
      </c>
      <c r="K152" s="53">
        <f>SUM(D152+G152+J152)</f>
        <v>0</v>
      </c>
    </row>
    <row r="153" spans="1:13" x14ac:dyDescent="0.25">
      <c r="A153" s="107" t="s">
        <v>28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1:13" ht="51" customHeight="1" x14ac:dyDescent="0.25">
      <c r="A154" s="35" t="s">
        <v>125</v>
      </c>
      <c r="B154" s="108"/>
      <c r="C154" s="109"/>
      <c r="D154" s="110"/>
      <c r="E154" s="108"/>
      <c r="F154" s="109"/>
      <c r="G154" s="110"/>
      <c r="H154" s="108"/>
      <c r="I154" s="109"/>
      <c r="J154" s="110"/>
      <c r="K154" s="3"/>
      <c r="L154" s="16"/>
      <c r="M154" s="16"/>
    </row>
    <row r="155" spans="1:13" ht="51" customHeight="1" x14ac:dyDescent="0.25">
      <c r="A155" s="35" t="s">
        <v>8</v>
      </c>
      <c r="B155" s="101"/>
      <c r="C155" s="102"/>
      <c r="D155" s="103"/>
      <c r="E155" s="101"/>
      <c r="F155" s="102"/>
      <c r="G155" s="103"/>
      <c r="H155" s="101"/>
      <c r="I155" s="102"/>
      <c r="J155" s="103"/>
      <c r="K155" s="3"/>
      <c r="L155" s="18"/>
    </row>
    <row r="156" spans="1:13" x14ac:dyDescent="0.25">
      <c r="A156" s="104" t="s">
        <v>9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6"/>
    </row>
    <row r="157" spans="1:13" x14ac:dyDescent="0.25">
      <c r="A157" s="2"/>
      <c r="B157" s="64"/>
      <c r="C157" s="65"/>
      <c r="D157" s="66">
        <f>C157*B157</f>
        <v>0</v>
      </c>
      <c r="E157" s="64"/>
      <c r="F157" s="65"/>
      <c r="G157" s="66">
        <f>F157*E157</f>
        <v>0</v>
      </c>
      <c r="H157" s="64"/>
      <c r="I157" s="65"/>
      <c r="J157" s="66">
        <f>I157*H157</f>
        <v>0</v>
      </c>
      <c r="K157" s="67"/>
    </row>
    <row r="158" spans="1:13" x14ac:dyDescent="0.25">
      <c r="A158" s="2"/>
      <c r="B158" s="64"/>
      <c r="C158" s="65"/>
      <c r="D158" s="66">
        <f t="shared" ref="D158:D159" si="35">C158*B158</f>
        <v>0</v>
      </c>
      <c r="E158" s="64"/>
      <c r="F158" s="65"/>
      <c r="G158" s="66">
        <f t="shared" ref="G158:G159" si="36">F158*E158</f>
        <v>0</v>
      </c>
      <c r="H158" s="64"/>
      <c r="I158" s="65"/>
      <c r="J158" s="66">
        <f t="shared" ref="J158:J159" si="37">I158*H158</f>
        <v>0</v>
      </c>
      <c r="K158" s="68"/>
    </row>
    <row r="159" spans="1:13" x14ac:dyDescent="0.25">
      <c r="A159" s="2"/>
      <c r="B159" s="64"/>
      <c r="C159" s="64"/>
      <c r="D159" s="66">
        <f t="shared" si="35"/>
        <v>0</v>
      </c>
      <c r="E159" s="64"/>
      <c r="F159" s="64"/>
      <c r="G159" s="66">
        <f t="shared" si="36"/>
        <v>0</v>
      </c>
      <c r="H159" s="64"/>
      <c r="I159" s="64"/>
      <c r="J159" s="66">
        <f t="shared" si="37"/>
        <v>0</v>
      </c>
      <c r="K159" s="68"/>
    </row>
    <row r="160" spans="1:13" x14ac:dyDescent="0.25">
      <c r="A160" s="30" t="s">
        <v>29</v>
      </c>
      <c r="B160" s="30"/>
      <c r="C160" s="30"/>
      <c r="D160" s="7">
        <f>SUM(D157:D159)</f>
        <v>0</v>
      </c>
      <c r="E160" s="31"/>
      <c r="F160" s="31"/>
      <c r="G160" s="7">
        <f>SUM(G157:G159)</f>
        <v>0</v>
      </c>
      <c r="H160" s="31"/>
      <c r="I160" s="31"/>
      <c r="J160" s="6">
        <v>0</v>
      </c>
      <c r="K160" s="6">
        <f>SUM(D160+G160+J160)</f>
        <v>0</v>
      </c>
    </row>
    <row r="161" spans="1:13" ht="26.25" x14ac:dyDescent="0.25">
      <c r="A161" s="74" t="s">
        <v>48</v>
      </c>
      <c r="B161" s="68"/>
      <c r="C161" s="64"/>
      <c r="D161" s="66">
        <f>C161*B161</f>
        <v>0</v>
      </c>
      <c r="E161" s="68"/>
      <c r="F161" s="68"/>
      <c r="G161" s="66">
        <f>F161*E161</f>
        <v>0</v>
      </c>
      <c r="H161" s="68"/>
      <c r="I161" s="68"/>
      <c r="J161" s="66">
        <f>I161*H161</f>
        <v>0</v>
      </c>
      <c r="K161" s="66">
        <f>SUM(D161+G161+J161)</f>
        <v>0</v>
      </c>
    </row>
    <row r="162" spans="1:13" x14ac:dyDescent="0.25">
      <c r="A162" s="30" t="s">
        <v>87</v>
      </c>
      <c r="B162" s="69"/>
      <c r="C162" s="12"/>
      <c r="D162" s="6">
        <f>SUM(D161)</f>
        <v>0</v>
      </c>
      <c r="E162" s="69"/>
      <c r="F162" s="69"/>
      <c r="G162" s="6">
        <f>SUM(G161)</f>
        <v>0</v>
      </c>
      <c r="H162" s="69"/>
      <c r="I162" s="69"/>
      <c r="J162" s="6">
        <f>SUM(J161)</f>
        <v>0</v>
      </c>
      <c r="K162" s="6">
        <f>SUM(D162+G162+J162)</f>
        <v>0</v>
      </c>
    </row>
    <row r="163" spans="1:13" x14ac:dyDescent="0.25">
      <c r="A163" s="51" t="s">
        <v>88</v>
      </c>
      <c r="B163" s="52"/>
      <c r="C163" s="52"/>
      <c r="D163" s="53">
        <f>SUM(D160+D162)</f>
        <v>0</v>
      </c>
      <c r="E163" s="83"/>
      <c r="F163" s="83"/>
      <c r="G163" s="53">
        <f>SUM(G160+G162)</f>
        <v>0</v>
      </c>
      <c r="H163" s="83"/>
      <c r="I163" s="83"/>
      <c r="J163" s="53">
        <f>SUM(J160+J162)</f>
        <v>0</v>
      </c>
      <c r="K163" s="53">
        <f>SUM(D163+G163+J163)</f>
        <v>0</v>
      </c>
    </row>
    <row r="164" spans="1:13" x14ac:dyDescent="0.25">
      <c r="A164" s="107" t="s">
        <v>106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6"/>
      <c r="M164" s="16"/>
    </row>
    <row r="165" spans="1:13" ht="51" customHeight="1" x14ac:dyDescent="0.25">
      <c r="A165" s="35" t="s">
        <v>125</v>
      </c>
      <c r="B165" s="108"/>
      <c r="C165" s="109"/>
      <c r="D165" s="110"/>
      <c r="E165" s="108"/>
      <c r="F165" s="109"/>
      <c r="G165" s="110"/>
      <c r="H165" s="108"/>
      <c r="I165" s="109"/>
      <c r="J165" s="110"/>
      <c r="K165" s="3"/>
      <c r="L165" s="16"/>
      <c r="M165" s="16"/>
    </row>
    <row r="166" spans="1:13" ht="51" customHeight="1" x14ac:dyDescent="0.25">
      <c r="A166" s="35" t="s">
        <v>8</v>
      </c>
      <c r="B166" s="101"/>
      <c r="C166" s="102"/>
      <c r="D166" s="103"/>
      <c r="E166" s="101"/>
      <c r="F166" s="102"/>
      <c r="G166" s="103"/>
      <c r="H166" s="101"/>
      <c r="I166" s="102"/>
      <c r="J166" s="103"/>
      <c r="K166" s="3"/>
      <c r="L166" s="18"/>
    </row>
    <row r="167" spans="1:13" x14ac:dyDescent="0.25">
      <c r="A167" s="104" t="s">
        <v>9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6"/>
    </row>
    <row r="168" spans="1:13" x14ac:dyDescent="0.25">
      <c r="A168" s="2"/>
      <c r="B168" s="64"/>
      <c r="C168" s="65"/>
      <c r="D168" s="66">
        <f>C168*B168</f>
        <v>0</v>
      </c>
      <c r="E168" s="64"/>
      <c r="F168" s="65"/>
      <c r="G168" s="66">
        <f>F168*E168</f>
        <v>0</v>
      </c>
      <c r="H168" s="64"/>
      <c r="I168" s="65"/>
      <c r="J168" s="66">
        <f>I168*H168</f>
        <v>0</v>
      </c>
      <c r="K168" s="67"/>
    </row>
    <row r="169" spans="1:13" x14ac:dyDescent="0.25">
      <c r="A169" s="2"/>
      <c r="B169" s="64"/>
      <c r="C169" s="65"/>
      <c r="D169" s="66">
        <f t="shared" ref="D169:D170" si="38">C169*B169</f>
        <v>0</v>
      </c>
      <c r="E169" s="64"/>
      <c r="F169" s="65"/>
      <c r="G169" s="66">
        <f t="shared" ref="G169:G170" si="39">F169*E169</f>
        <v>0</v>
      </c>
      <c r="H169" s="64"/>
      <c r="I169" s="65"/>
      <c r="J169" s="66">
        <f t="shared" ref="J169:J170" si="40">I169*H169</f>
        <v>0</v>
      </c>
      <c r="K169" s="68"/>
    </row>
    <row r="170" spans="1:13" x14ac:dyDescent="0.25">
      <c r="A170" s="2"/>
      <c r="B170" s="64"/>
      <c r="C170" s="64"/>
      <c r="D170" s="66">
        <f t="shared" si="38"/>
        <v>0</v>
      </c>
      <c r="E170" s="64"/>
      <c r="F170" s="64"/>
      <c r="G170" s="66">
        <f t="shared" si="39"/>
        <v>0</v>
      </c>
      <c r="H170" s="64"/>
      <c r="I170" s="64"/>
      <c r="J170" s="66">
        <f t="shared" si="40"/>
        <v>0</v>
      </c>
      <c r="K170" s="68"/>
    </row>
    <row r="171" spans="1:13" x14ac:dyDescent="0.25">
      <c r="A171" s="30" t="s">
        <v>35</v>
      </c>
      <c r="B171" s="30"/>
      <c r="C171" s="30"/>
      <c r="D171" s="7">
        <f>SUM(D168:D170)</f>
        <v>0</v>
      </c>
      <c r="E171" s="31"/>
      <c r="F171" s="31"/>
      <c r="G171" s="7">
        <f>SUM(G168:G170)</f>
        <v>0</v>
      </c>
      <c r="H171" s="31"/>
      <c r="I171" s="31"/>
      <c r="J171" s="6">
        <v>0</v>
      </c>
      <c r="K171" s="6">
        <f>SUM(D171+G171+J171)</f>
        <v>0</v>
      </c>
    </row>
    <row r="172" spans="1:13" ht="26.25" x14ac:dyDescent="0.25">
      <c r="A172" s="74" t="s">
        <v>55</v>
      </c>
      <c r="B172" s="68"/>
      <c r="C172" s="64"/>
      <c r="D172" s="66">
        <f>C172*B172</f>
        <v>0</v>
      </c>
      <c r="E172" s="68"/>
      <c r="F172" s="68"/>
      <c r="G172" s="66">
        <f>F172*E172</f>
        <v>0</v>
      </c>
      <c r="H172" s="68"/>
      <c r="I172" s="68"/>
      <c r="J172" s="66">
        <f>I172*H172</f>
        <v>0</v>
      </c>
      <c r="K172" s="66">
        <f>SUM(D172+G172+J172)</f>
        <v>0</v>
      </c>
    </row>
    <row r="173" spans="1:13" x14ac:dyDescent="0.25">
      <c r="A173" s="30" t="s">
        <v>105</v>
      </c>
      <c r="B173" s="69"/>
      <c r="C173" s="12"/>
      <c r="D173" s="6">
        <f>SUM(D172)</f>
        <v>0</v>
      </c>
      <c r="E173" s="69"/>
      <c r="F173" s="69"/>
      <c r="G173" s="6">
        <f>SUM(G172)</f>
        <v>0</v>
      </c>
      <c r="H173" s="69"/>
      <c r="I173" s="69"/>
      <c r="J173" s="6">
        <f>SUM(J172)</f>
        <v>0</v>
      </c>
      <c r="K173" s="6">
        <f>SUM(D173+G173+J173)</f>
        <v>0</v>
      </c>
    </row>
    <row r="174" spans="1:13" x14ac:dyDescent="0.25">
      <c r="A174" s="51" t="s">
        <v>89</v>
      </c>
      <c r="B174" s="51"/>
      <c r="C174" s="51"/>
      <c r="D174" s="87">
        <v>0</v>
      </c>
      <c r="E174" s="88"/>
      <c r="F174" s="88"/>
      <c r="G174" s="87">
        <v>0</v>
      </c>
      <c r="H174" s="88"/>
      <c r="I174" s="88"/>
      <c r="J174" s="53">
        <v>0</v>
      </c>
      <c r="K174" s="53">
        <f>SUM(D174+G174+J174)</f>
        <v>0</v>
      </c>
    </row>
    <row r="175" spans="1:13" x14ac:dyDescent="0.25">
      <c r="A175" s="107" t="s">
        <v>107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1:13" ht="51" customHeight="1" x14ac:dyDescent="0.25">
      <c r="A176" s="35" t="s">
        <v>125</v>
      </c>
      <c r="B176" s="108"/>
      <c r="C176" s="109"/>
      <c r="D176" s="110"/>
      <c r="E176" s="108"/>
      <c r="F176" s="109"/>
      <c r="G176" s="110"/>
      <c r="H176" s="108"/>
      <c r="I176" s="109"/>
      <c r="J176" s="110"/>
      <c r="K176" s="3"/>
      <c r="L176" s="16"/>
      <c r="M176" s="16"/>
    </row>
    <row r="177" spans="1:13" ht="51" customHeight="1" x14ac:dyDescent="0.25">
      <c r="A177" s="35" t="s">
        <v>8</v>
      </c>
      <c r="B177" s="101"/>
      <c r="C177" s="102"/>
      <c r="D177" s="103"/>
      <c r="E177" s="101"/>
      <c r="F177" s="102"/>
      <c r="G177" s="103"/>
      <c r="H177" s="101"/>
      <c r="I177" s="102"/>
      <c r="J177" s="103"/>
      <c r="K177" s="3"/>
      <c r="L177" s="18"/>
    </row>
    <row r="178" spans="1:13" x14ac:dyDescent="0.25">
      <c r="A178" s="104" t="s">
        <v>9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6"/>
    </row>
    <row r="179" spans="1:13" x14ac:dyDescent="0.25">
      <c r="A179" s="2"/>
      <c r="B179" s="64"/>
      <c r="C179" s="65"/>
      <c r="D179" s="66">
        <f>C179*B179</f>
        <v>0</v>
      </c>
      <c r="E179" s="64"/>
      <c r="F179" s="65"/>
      <c r="G179" s="66">
        <f>F179*E179</f>
        <v>0</v>
      </c>
      <c r="H179" s="64"/>
      <c r="I179" s="65"/>
      <c r="J179" s="66">
        <f>I179*H179</f>
        <v>0</v>
      </c>
      <c r="K179" s="67"/>
    </row>
    <row r="180" spans="1:13" x14ac:dyDescent="0.25">
      <c r="A180" s="2"/>
      <c r="B180" s="64"/>
      <c r="C180" s="65"/>
      <c r="D180" s="66">
        <f t="shared" ref="D180:D181" si="41">C180*B180</f>
        <v>0</v>
      </c>
      <c r="E180" s="64"/>
      <c r="F180" s="65"/>
      <c r="G180" s="66">
        <f t="shared" ref="G180:G181" si="42">F180*E180</f>
        <v>0</v>
      </c>
      <c r="H180" s="64"/>
      <c r="I180" s="65"/>
      <c r="J180" s="66">
        <f t="shared" ref="J180:J181" si="43">I180*H180</f>
        <v>0</v>
      </c>
      <c r="K180" s="68"/>
    </row>
    <row r="181" spans="1:13" x14ac:dyDescent="0.25">
      <c r="A181" s="2"/>
      <c r="B181" s="64"/>
      <c r="C181" s="64"/>
      <c r="D181" s="66">
        <f t="shared" si="41"/>
        <v>0</v>
      </c>
      <c r="E181" s="64"/>
      <c r="F181" s="64"/>
      <c r="G181" s="66">
        <f t="shared" si="42"/>
        <v>0</v>
      </c>
      <c r="H181" s="64"/>
      <c r="I181" s="64"/>
      <c r="J181" s="66">
        <f t="shared" si="43"/>
        <v>0</v>
      </c>
      <c r="K181" s="68"/>
    </row>
    <row r="182" spans="1:13" x14ac:dyDescent="0.25">
      <c r="A182" s="30" t="s">
        <v>118</v>
      </c>
      <c r="B182" s="30"/>
      <c r="C182" s="30"/>
      <c r="D182" s="7">
        <f>SUM(D179:D181)</f>
        <v>0</v>
      </c>
      <c r="E182" s="31"/>
      <c r="F182" s="31"/>
      <c r="G182" s="7">
        <f>SUM(G179:G181)</f>
        <v>0</v>
      </c>
      <c r="H182" s="31"/>
      <c r="I182" s="31"/>
      <c r="J182" s="6">
        <v>0</v>
      </c>
      <c r="K182" s="6">
        <f>SUM(D182+G182+J182)</f>
        <v>0</v>
      </c>
    </row>
    <row r="183" spans="1:13" ht="26.25" x14ac:dyDescent="0.25">
      <c r="A183" s="74" t="s">
        <v>119</v>
      </c>
      <c r="B183" s="68"/>
      <c r="C183" s="64"/>
      <c r="D183" s="66">
        <f>C183*B183</f>
        <v>0</v>
      </c>
      <c r="E183" s="68"/>
      <c r="F183" s="68"/>
      <c r="G183" s="66">
        <f>F183*E183</f>
        <v>0</v>
      </c>
      <c r="H183" s="68"/>
      <c r="I183" s="68"/>
      <c r="J183" s="66">
        <f>I183*H183</f>
        <v>0</v>
      </c>
      <c r="K183" s="66">
        <f>SUM(D183+G183+J183)</f>
        <v>0</v>
      </c>
    </row>
    <row r="184" spans="1:13" x14ac:dyDescent="0.25">
      <c r="A184" s="30" t="s">
        <v>120</v>
      </c>
      <c r="B184" s="69"/>
      <c r="C184" s="12"/>
      <c r="D184" s="6">
        <f>SUM(D183)</f>
        <v>0</v>
      </c>
      <c r="E184" s="69"/>
      <c r="F184" s="69"/>
      <c r="G184" s="6">
        <f>SUM(G183)</f>
        <v>0</v>
      </c>
      <c r="H184" s="69"/>
      <c r="I184" s="69"/>
      <c r="J184" s="6">
        <f>SUM(J183)</f>
        <v>0</v>
      </c>
      <c r="K184" s="6">
        <f>SUM(D184+G184+J184)</f>
        <v>0</v>
      </c>
    </row>
    <row r="185" spans="1:13" ht="15" customHeight="1" x14ac:dyDescent="0.25">
      <c r="A185" s="51" t="s">
        <v>90</v>
      </c>
      <c r="B185" s="51"/>
      <c r="C185" s="51"/>
      <c r="D185" s="53">
        <v>0</v>
      </c>
      <c r="E185" s="88"/>
      <c r="F185" s="88"/>
      <c r="G185" s="53">
        <v>0</v>
      </c>
      <c r="H185" s="88"/>
      <c r="I185" s="88"/>
      <c r="J185" s="53">
        <v>0</v>
      </c>
      <c r="K185" s="53">
        <f>SUM(J185+G185+D185)</f>
        <v>0</v>
      </c>
      <c r="L185" s="28"/>
      <c r="M185" s="29"/>
    </row>
    <row r="186" spans="1:13" x14ac:dyDescent="0.25">
      <c r="A186" s="107" t="s">
        <v>34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6"/>
      <c r="M186" s="16"/>
    </row>
    <row r="187" spans="1:13" ht="51" customHeight="1" x14ac:dyDescent="0.25">
      <c r="A187" s="35" t="s">
        <v>125</v>
      </c>
      <c r="B187" s="108"/>
      <c r="C187" s="109"/>
      <c r="D187" s="110"/>
      <c r="E187" s="108"/>
      <c r="F187" s="109"/>
      <c r="G187" s="110"/>
      <c r="H187" s="108"/>
      <c r="I187" s="109"/>
      <c r="J187" s="110"/>
      <c r="K187" s="3"/>
      <c r="L187" s="16"/>
      <c r="M187" s="16"/>
    </row>
    <row r="188" spans="1:13" ht="51" customHeight="1" x14ac:dyDescent="0.25">
      <c r="A188" s="35" t="s">
        <v>8</v>
      </c>
      <c r="B188" s="101"/>
      <c r="C188" s="102"/>
      <c r="D188" s="103"/>
      <c r="E188" s="101"/>
      <c r="F188" s="102"/>
      <c r="G188" s="103"/>
      <c r="H188" s="101"/>
      <c r="I188" s="102"/>
      <c r="J188" s="103"/>
      <c r="K188" s="3"/>
      <c r="L188" s="18"/>
    </row>
    <row r="189" spans="1:13" x14ac:dyDescent="0.25">
      <c r="A189" s="104" t="s">
        <v>9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6"/>
    </row>
    <row r="190" spans="1:13" x14ac:dyDescent="0.25">
      <c r="A190" s="2"/>
      <c r="B190" s="64"/>
      <c r="C190" s="65"/>
      <c r="D190" s="66">
        <f>C190*B190</f>
        <v>0</v>
      </c>
      <c r="E190" s="64"/>
      <c r="F190" s="65"/>
      <c r="G190" s="66">
        <f>F190*E190</f>
        <v>0</v>
      </c>
      <c r="H190" s="64"/>
      <c r="I190" s="65"/>
      <c r="J190" s="66">
        <f>I190*H190</f>
        <v>0</v>
      </c>
      <c r="K190" s="67"/>
    </row>
    <row r="191" spans="1:13" x14ac:dyDescent="0.25">
      <c r="A191" s="2"/>
      <c r="B191" s="64"/>
      <c r="C191" s="65"/>
      <c r="D191" s="66">
        <f t="shared" ref="D191:D192" si="44">C191*B191</f>
        <v>0</v>
      </c>
      <c r="E191" s="64"/>
      <c r="F191" s="65"/>
      <c r="G191" s="66">
        <f t="shared" ref="G191:G192" si="45">F191*E191</f>
        <v>0</v>
      </c>
      <c r="H191" s="64"/>
      <c r="I191" s="65"/>
      <c r="J191" s="66">
        <f t="shared" ref="J191:J192" si="46">I191*H191</f>
        <v>0</v>
      </c>
      <c r="K191" s="68"/>
    </row>
    <row r="192" spans="1:13" x14ac:dyDescent="0.25">
      <c r="A192" s="2"/>
      <c r="B192" s="64"/>
      <c r="C192" s="64"/>
      <c r="D192" s="66">
        <f t="shared" si="44"/>
        <v>0</v>
      </c>
      <c r="E192" s="64"/>
      <c r="F192" s="64"/>
      <c r="G192" s="66">
        <f t="shared" si="45"/>
        <v>0</v>
      </c>
      <c r="H192" s="64"/>
      <c r="I192" s="64"/>
      <c r="J192" s="66">
        <f t="shared" si="46"/>
        <v>0</v>
      </c>
      <c r="K192" s="68"/>
    </row>
    <row r="193" spans="1:13" x14ac:dyDescent="0.25">
      <c r="A193" s="4" t="s">
        <v>56</v>
      </c>
      <c r="B193" s="30"/>
      <c r="C193" s="30"/>
      <c r="D193" s="6">
        <f>SUM(D190:D192)</f>
        <v>0</v>
      </c>
      <c r="E193" s="31"/>
      <c r="F193" s="31"/>
      <c r="G193" s="6">
        <v>0</v>
      </c>
      <c r="H193" s="31"/>
      <c r="I193" s="31"/>
      <c r="J193" s="6">
        <v>0</v>
      </c>
      <c r="K193" s="6">
        <f t="shared" ref="K193:K199" si="47">SUM(D193+G193+J193)</f>
        <v>0</v>
      </c>
      <c r="L193" s="89"/>
      <c r="M193" s="16"/>
    </row>
    <row r="194" spans="1:13" ht="26.25" x14ac:dyDescent="0.25">
      <c r="A194" s="74" t="s">
        <v>50</v>
      </c>
      <c r="B194" s="64"/>
      <c r="C194" s="64"/>
      <c r="D194" s="66">
        <f>C194*B194</f>
        <v>0</v>
      </c>
      <c r="E194" s="68"/>
      <c r="F194" s="68"/>
      <c r="G194" s="66">
        <f>F194*E194</f>
        <v>0</v>
      </c>
      <c r="H194" s="68"/>
      <c r="I194" s="68"/>
      <c r="J194" s="66">
        <f>I194*H194</f>
        <v>0</v>
      </c>
      <c r="K194" s="66">
        <f t="shared" si="47"/>
        <v>0</v>
      </c>
      <c r="L194" s="89"/>
    </row>
    <row r="195" spans="1:13" x14ac:dyDescent="0.25">
      <c r="A195" s="30" t="s">
        <v>93</v>
      </c>
      <c r="B195" s="4"/>
      <c r="C195" s="4"/>
      <c r="D195" s="6">
        <f>SUM(D194)</f>
        <v>0</v>
      </c>
      <c r="E195" s="69"/>
      <c r="F195" s="69"/>
      <c r="G195" s="6">
        <f>SUM(G194)</f>
        <v>0</v>
      </c>
      <c r="H195" s="69"/>
      <c r="I195" s="69"/>
      <c r="J195" s="6">
        <f>SUM(J194)</f>
        <v>0</v>
      </c>
      <c r="K195" s="6">
        <f t="shared" si="47"/>
        <v>0</v>
      </c>
      <c r="L195" s="89"/>
    </row>
    <row r="196" spans="1:13" x14ac:dyDescent="0.25">
      <c r="A196" s="51" t="s">
        <v>94</v>
      </c>
      <c r="B196" s="52"/>
      <c r="C196" s="52"/>
      <c r="D196" s="53">
        <f>SUM(D193+D195)</f>
        <v>0</v>
      </c>
      <c r="E196" s="83"/>
      <c r="F196" s="83"/>
      <c r="G196" s="53">
        <f>SUM(G193+G195)</f>
        <v>0</v>
      </c>
      <c r="H196" s="83"/>
      <c r="I196" s="83"/>
      <c r="J196" s="53">
        <f>SUM(J193+J195)</f>
        <v>0</v>
      </c>
      <c r="K196" s="53">
        <f t="shared" si="47"/>
        <v>0</v>
      </c>
      <c r="L196" s="90"/>
    </row>
    <row r="197" spans="1:13" x14ac:dyDescent="0.25">
      <c r="A197" s="33" t="s">
        <v>96</v>
      </c>
      <c r="B197" s="82"/>
      <c r="C197" s="82"/>
      <c r="D197" s="10">
        <f>D193+D182+D171+D160+D149</f>
        <v>0</v>
      </c>
      <c r="E197" s="9"/>
      <c r="F197" s="9"/>
      <c r="G197" s="10">
        <f>G193+G182+G171+G160+G149</f>
        <v>0</v>
      </c>
      <c r="H197" s="9"/>
      <c r="I197" s="9"/>
      <c r="J197" s="10">
        <f>J193+J182+J171+J160+J149</f>
        <v>0</v>
      </c>
      <c r="K197" s="10">
        <f t="shared" si="47"/>
        <v>0</v>
      </c>
      <c r="L197" s="90"/>
    </row>
    <row r="198" spans="1:13" x14ac:dyDescent="0.25">
      <c r="A198" s="33" t="s">
        <v>97</v>
      </c>
      <c r="B198" s="82"/>
      <c r="C198" s="82"/>
      <c r="D198" s="10">
        <f>D195+D184+D173+D162+D151</f>
        <v>0</v>
      </c>
      <c r="E198" s="9"/>
      <c r="F198" s="9"/>
      <c r="G198" s="10">
        <f>G195+G184+G173+G162+G151</f>
        <v>0</v>
      </c>
      <c r="H198" s="9"/>
      <c r="I198" s="9"/>
      <c r="J198" s="10">
        <f>J195+J184+J173+J162+J151</f>
        <v>0</v>
      </c>
      <c r="K198" s="10">
        <f t="shared" si="47"/>
        <v>0</v>
      </c>
      <c r="L198" s="90"/>
    </row>
    <row r="199" spans="1:13" x14ac:dyDescent="0.25">
      <c r="A199" s="56" t="s">
        <v>98</v>
      </c>
      <c r="B199" s="24"/>
      <c r="C199" s="24"/>
      <c r="D199" s="23">
        <f>SUM(D197:D198)</f>
        <v>0</v>
      </c>
      <c r="E199" s="25"/>
      <c r="F199" s="25"/>
      <c r="G199" s="23">
        <f>SUM(G197:G198)</f>
        <v>0</v>
      </c>
      <c r="H199" s="25"/>
      <c r="I199" s="25"/>
      <c r="J199" s="23">
        <f>SUM(J197:J198)</f>
        <v>0</v>
      </c>
      <c r="K199" s="23">
        <f t="shared" si="47"/>
        <v>0</v>
      </c>
      <c r="L199" s="90"/>
    </row>
    <row r="200" spans="1:13" x14ac:dyDescent="0.25">
      <c r="A200" s="37"/>
      <c r="B200" s="37"/>
      <c r="C200" s="37"/>
      <c r="D200" s="38"/>
      <c r="E200" s="38"/>
      <c r="F200" s="38"/>
      <c r="G200" s="38"/>
      <c r="H200" s="38"/>
      <c r="I200" s="38"/>
      <c r="J200" s="38"/>
      <c r="K200" s="38"/>
      <c r="L200" s="90"/>
    </row>
    <row r="201" spans="1:13" x14ac:dyDescent="0.25">
      <c r="A201" s="111" t="s">
        <v>30</v>
      </c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1:13" x14ac:dyDescent="0.25">
      <c r="A202" s="107" t="s">
        <v>31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6"/>
      <c r="M202" s="16"/>
    </row>
    <row r="203" spans="1:13" ht="51" customHeight="1" x14ac:dyDescent="0.25">
      <c r="A203" s="35" t="s">
        <v>125</v>
      </c>
      <c r="B203" s="108"/>
      <c r="C203" s="109"/>
      <c r="D203" s="110"/>
      <c r="E203" s="108"/>
      <c r="F203" s="109"/>
      <c r="G203" s="110"/>
      <c r="H203" s="108"/>
      <c r="I203" s="109"/>
      <c r="J203" s="110"/>
      <c r="K203" s="3"/>
      <c r="L203" s="16"/>
      <c r="M203" s="16"/>
    </row>
    <row r="204" spans="1:13" ht="51" customHeight="1" x14ac:dyDescent="0.25">
      <c r="A204" s="35" t="s">
        <v>8</v>
      </c>
      <c r="B204" s="101"/>
      <c r="C204" s="102"/>
      <c r="D204" s="103"/>
      <c r="E204" s="101"/>
      <c r="F204" s="102"/>
      <c r="G204" s="103"/>
      <c r="H204" s="101"/>
      <c r="I204" s="102"/>
      <c r="J204" s="103"/>
      <c r="K204" s="3"/>
      <c r="L204" s="18"/>
    </row>
    <row r="205" spans="1:13" x14ac:dyDescent="0.25">
      <c r="A205" s="104" t="s">
        <v>9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6"/>
    </row>
    <row r="206" spans="1:13" x14ac:dyDescent="0.25">
      <c r="A206" s="2"/>
      <c r="B206" s="64"/>
      <c r="C206" s="65"/>
      <c r="D206" s="66">
        <f>C206*B206</f>
        <v>0</v>
      </c>
      <c r="E206" s="64"/>
      <c r="F206" s="65"/>
      <c r="G206" s="66">
        <f>F206*E206</f>
        <v>0</v>
      </c>
      <c r="H206" s="64"/>
      <c r="I206" s="65"/>
      <c r="J206" s="66">
        <f>I206*H206</f>
        <v>0</v>
      </c>
      <c r="K206" s="67"/>
    </row>
    <row r="207" spans="1:13" x14ac:dyDescent="0.25">
      <c r="A207" s="2"/>
      <c r="B207" s="64"/>
      <c r="C207" s="65"/>
      <c r="D207" s="66">
        <f t="shared" ref="D207:D208" si="48">C207*B207</f>
        <v>0</v>
      </c>
      <c r="E207" s="64"/>
      <c r="F207" s="65"/>
      <c r="G207" s="66">
        <f t="shared" ref="G207:G208" si="49">F207*E207</f>
        <v>0</v>
      </c>
      <c r="H207" s="64"/>
      <c r="I207" s="65"/>
      <c r="J207" s="66">
        <f t="shared" ref="J207:J208" si="50">I207*H207</f>
        <v>0</v>
      </c>
      <c r="K207" s="68"/>
    </row>
    <row r="208" spans="1:13" x14ac:dyDescent="0.25">
      <c r="A208" s="2"/>
      <c r="B208" s="64"/>
      <c r="C208" s="64"/>
      <c r="D208" s="66">
        <f t="shared" si="48"/>
        <v>0</v>
      </c>
      <c r="E208" s="64"/>
      <c r="F208" s="64"/>
      <c r="G208" s="66">
        <f t="shared" si="49"/>
        <v>0</v>
      </c>
      <c r="H208" s="64"/>
      <c r="I208" s="64"/>
      <c r="J208" s="66">
        <f t="shared" si="50"/>
        <v>0</v>
      </c>
      <c r="K208" s="68"/>
    </row>
    <row r="209" spans="1:13" x14ac:dyDescent="0.25">
      <c r="A209" s="30" t="s">
        <v>32</v>
      </c>
      <c r="B209" s="30"/>
      <c r="C209" s="30"/>
      <c r="D209" s="6">
        <f>SUM(D206:D208)</f>
        <v>0</v>
      </c>
      <c r="E209" s="5"/>
      <c r="F209" s="5"/>
      <c r="G209" s="6">
        <f>SUM(G206:G208)</f>
        <v>0</v>
      </c>
      <c r="H209" s="5"/>
      <c r="I209" s="5"/>
      <c r="J209" s="6">
        <f>SUM(J206:J208)</f>
        <v>0</v>
      </c>
      <c r="K209" s="6">
        <f>SUM(D209+G209+J209)</f>
        <v>0</v>
      </c>
      <c r="L209" s="16"/>
      <c r="M209" s="16"/>
    </row>
    <row r="210" spans="1:13" ht="26.25" x14ac:dyDescent="0.25">
      <c r="A210" s="74" t="s">
        <v>51</v>
      </c>
      <c r="B210" s="64"/>
      <c r="C210" s="64"/>
      <c r="D210" s="66">
        <f>C210*B210</f>
        <v>0</v>
      </c>
      <c r="E210" s="68"/>
      <c r="F210" s="68"/>
      <c r="G210" s="66">
        <f>F210*E210</f>
        <v>0</v>
      </c>
      <c r="H210" s="68"/>
      <c r="I210" s="68"/>
      <c r="J210" s="66">
        <f>I210*H210</f>
        <v>0</v>
      </c>
      <c r="K210" s="66">
        <f>SUM(J210+G210+D210)</f>
        <v>0</v>
      </c>
    </row>
    <row r="211" spans="1:13" x14ac:dyDescent="0.25">
      <c r="A211" s="30" t="s">
        <v>95</v>
      </c>
      <c r="B211" s="12"/>
      <c r="C211" s="12"/>
      <c r="D211" s="6">
        <f>SUM(D210)</f>
        <v>0</v>
      </c>
      <c r="E211" s="69"/>
      <c r="F211" s="69"/>
      <c r="G211" s="6">
        <f>SUM(G210)</f>
        <v>0</v>
      </c>
      <c r="H211" s="69"/>
      <c r="I211" s="69"/>
      <c r="J211" s="6">
        <f>SUM(J210)</f>
        <v>0</v>
      </c>
      <c r="K211" s="6">
        <f>SUM(D211+G211+J211)</f>
        <v>0</v>
      </c>
    </row>
    <row r="212" spans="1:13" x14ac:dyDescent="0.25">
      <c r="A212" s="51" t="s">
        <v>99</v>
      </c>
      <c r="B212" s="51"/>
      <c r="C212" s="51"/>
      <c r="D212" s="53">
        <f>SUM(D209+D211)</f>
        <v>0</v>
      </c>
      <c r="E212" s="88"/>
      <c r="F212" s="88"/>
      <c r="G212" s="53">
        <f>SUM(G209+G211)</f>
        <v>0</v>
      </c>
      <c r="H212" s="88"/>
      <c r="I212" s="88"/>
      <c r="J212" s="53">
        <f>SUM(J209+J211)</f>
        <v>0</v>
      </c>
      <c r="K212" s="53">
        <f>SUM(D212+G212+J212)</f>
        <v>0</v>
      </c>
    </row>
    <row r="213" spans="1:13" x14ac:dyDescent="0.25">
      <c r="A213" s="107" t="s">
        <v>40</v>
      </c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1:13" ht="51" customHeight="1" x14ac:dyDescent="0.25">
      <c r="A214" s="35" t="s">
        <v>125</v>
      </c>
      <c r="B214" s="108"/>
      <c r="C214" s="109"/>
      <c r="D214" s="110"/>
      <c r="E214" s="108"/>
      <c r="F214" s="109"/>
      <c r="G214" s="110"/>
      <c r="H214" s="108"/>
      <c r="I214" s="109"/>
      <c r="J214" s="110"/>
      <c r="K214" s="3"/>
      <c r="L214" s="16"/>
      <c r="M214" s="16"/>
    </row>
    <row r="215" spans="1:13" ht="51" customHeight="1" x14ac:dyDescent="0.25">
      <c r="A215" s="35" t="s">
        <v>8</v>
      </c>
      <c r="B215" s="101"/>
      <c r="C215" s="102"/>
      <c r="D215" s="103"/>
      <c r="E215" s="101"/>
      <c r="F215" s="102"/>
      <c r="G215" s="103"/>
      <c r="H215" s="101"/>
      <c r="I215" s="102"/>
      <c r="J215" s="103"/>
      <c r="K215" s="3"/>
      <c r="L215" s="18"/>
    </row>
    <row r="216" spans="1:13" x14ac:dyDescent="0.25">
      <c r="A216" s="104" t="s">
        <v>9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6"/>
    </row>
    <row r="217" spans="1:13" x14ac:dyDescent="0.25">
      <c r="A217" s="2"/>
      <c r="B217" s="64"/>
      <c r="C217" s="65"/>
      <c r="D217" s="66">
        <f>C217*B217</f>
        <v>0</v>
      </c>
      <c r="E217" s="64"/>
      <c r="F217" s="65"/>
      <c r="G217" s="66">
        <f>F217*E217</f>
        <v>0</v>
      </c>
      <c r="H217" s="64"/>
      <c r="I217" s="65"/>
      <c r="J217" s="66">
        <f>I217*H217</f>
        <v>0</v>
      </c>
      <c r="K217" s="67"/>
    </row>
    <row r="218" spans="1:13" x14ac:dyDescent="0.25">
      <c r="A218" s="2"/>
      <c r="B218" s="64"/>
      <c r="C218" s="65"/>
      <c r="D218" s="66">
        <f t="shared" ref="D218:D219" si="51">C218*B218</f>
        <v>0</v>
      </c>
      <c r="E218" s="64"/>
      <c r="F218" s="65"/>
      <c r="G218" s="66">
        <f t="shared" ref="G218:G219" si="52">F218*E218</f>
        <v>0</v>
      </c>
      <c r="H218" s="64"/>
      <c r="I218" s="65"/>
      <c r="J218" s="66">
        <f t="shared" ref="J218:J219" si="53">I218*H218</f>
        <v>0</v>
      </c>
      <c r="K218" s="68"/>
    </row>
    <row r="219" spans="1:13" x14ac:dyDescent="0.25">
      <c r="A219" s="2"/>
      <c r="B219" s="64"/>
      <c r="C219" s="64"/>
      <c r="D219" s="66">
        <f t="shared" si="51"/>
        <v>0</v>
      </c>
      <c r="E219" s="64"/>
      <c r="F219" s="64"/>
      <c r="G219" s="66">
        <f t="shared" si="52"/>
        <v>0</v>
      </c>
      <c r="H219" s="64"/>
      <c r="I219" s="64"/>
      <c r="J219" s="66">
        <f t="shared" si="53"/>
        <v>0</v>
      </c>
      <c r="K219" s="68"/>
    </row>
    <row r="220" spans="1:13" x14ac:dyDescent="0.25">
      <c r="A220" s="30" t="s">
        <v>33</v>
      </c>
      <c r="B220" s="30"/>
      <c r="C220" s="30"/>
      <c r="D220" s="6">
        <f>SUM(D217:D219)</f>
        <v>0</v>
      </c>
      <c r="E220" s="31"/>
      <c r="F220" s="31"/>
      <c r="G220" s="6">
        <f>SUM(G217:G219)</f>
        <v>0</v>
      </c>
      <c r="H220" s="31"/>
      <c r="I220" s="31"/>
      <c r="J220" s="6">
        <f>SUM(J217:J219)</f>
        <v>0</v>
      </c>
      <c r="K220" s="6">
        <f>SUM(D220+G220+J220)</f>
        <v>0</v>
      </c>
    </row>
    <row r="221" spans="1:13" ht="26.25" x14ac:dyDescent="0.25">
      <c r="A221" s="74" t="s">
        <v>52</v>
      </c>
      <c r="B221" s="2"/>
      <c r="C221" s="2"/>
      <c r="D221" s="70">
        <f>C221*B221</f>
        <v>0</v>
      </c>
      <c r="E221" s="11"/>
      <c r="F221" s="11"/>
      <c r="G221" s="70">
        <f>F221*E221</f>
        <v>0</v>
      </c>
      <c r="H221" s="11"/>
      <c r="I221" s="11"/>
      <c r="J221" s="70">
        <f>I221*H221</f>
        <v>0</v>
      </c>
      <c r="K221" s="70">
        <f>SUM(J221+G221+D221)</f>
        <v>0</v>
      </c>
    </row>
    <row r="222" spans="1:13" x14ac:dyDescent="0.25">
      <c r="A222" s="30" t="s">
        <v>100</v>
      </c>
      <c r="B222" s="12"/>
      <c r="C222" s="12"/>
      <c r="D222" s="6">
        <f>SUM(D221)</f>
        <v>0</v>
      </c>
      <c r="E222" s="69"/>
      <c r="F222" s="69"/>
      <c r="G222" s="6">
        <f>SUM(G221)</f>
        <v>0</v>
      </c>
      <c r="H222" s="69"/>
      <c r="I222" s="69"/>
      <c r="J222" s="6">
        <f>SUM(J221)</f>
        <v>0</v>
      </c>
      <c r="K222" s="6">
        <f>SUM(D222+G222+J222)</f>
        <v>0</v>
      </c>
    </row>
    <row r="223" spans="1:13" x14ac:dyDescent="0.25">
      <c r="A223" s="51" t="s">
        <v>101</v>
      </c>
      <c r="B223" s="51"/>
      <c r="C223" s="51"/>
      <c r="D223" s="53">
        <f>SUM(D220:D221)</f>
        <v>0</v>
      </c>
      <c r="E223" s="88"/>
      <c r="F223" s="88"/>
      <c r="G223" s="53">
        <f>SUM(G220:G221)</f>
        <v>0</v>
      </c>
      <c r="H223" s="88"/>
      <c r="I223" s="88"/>
      <c r="J223" s="53">
        <f>SUM(J220:J221)</f>
        <v>0</v>
      </c>
      <c r="K223" s="53">
        <f>SUM(D223+G223+J223)</f>
        <v>0</v>
      </c>
    </row>
    <row r="224" spans="1:13" x14ac:dyDescent="0.25">
      <c r="A224" s="33" t="s">
        <v>103</v>
      </c>
      <c r="B224" s="72"/>
      <c r="C224" s="72"/>
      <c r="D224" s="10">
        <f>SUM(D209+D220)</f>
        <v>0</v>
      </c>
      <c r="E224" s="71"/>
      <c r="F224" s="71"/>
      <c r="G224" s="10">
        <f>SUM(G209+G220)</f>
        <v>0</v>
      </c>
      <c r="H224" s="71"/>
      <c r="I224" s="71"/>
      <c r="J224" s="10">
        <f>SUM(J209+J220)</f>
        <v>0</v>
      </c>
      <c r="K224" s="10">
        <f>SUM(D224+G224+J224)</f>
        <v>0</v>
      </c>
    </row>
    <row r="225" spans="1:11" ht="30" customHeight="1" x14ac:dyDescent="0.25">
      <c r="A225" s="33" t="s">
        <v>104</v>
      </c>
      <c r="B225" s="92"/>
      <c r="C225" s="92"/>
      <c r="D225" s="10">
        <f>SUM(D211+D222)</f>
        <v>0</v>
      </c>
      <c r="E225" s="71"/>
      <c r="F225" s="71"/>
      <c r="G225" s="10">
        <f>SUM(G211+G222)</f>
        <v>0</v>
      </c>
      <c r="H225" s="71"/>
      <c r="I225" s="71"/>
      <c r="J225" s="10">
        <f>SUM(J211+J222)</f>
        <v>0</v>
      </c>
      <c r="K225" s="10">
        <f>SUM(D225+G225+J225)</f>
        <v>0</v>
      </c>
    </row>
    <row r="226" spans="1:11" x14ac:dyDescent="0.25">
      <c r="A226" s="56" t="s">
        <v>102</v>
      </c>
      <c r="B226" s="73"/>
      <c r="C226" s="73"/>
      <c r="D226" s="23">
        <f>SUM(D224:D225)</f>
        <v>0</v>
      </c>
      <c r="E226" s="26"/>
      <c r="F226" s="26"/>
      <c r="G226" s="23">
        <f>SUM(G224:G225)</f>
        <v>0</v>
      </c>
      <c r="H226" s="26"/>
      <c r="I226" s="26"/>
      <c r="J226" s="23">
        <f>SUM(J224:J225)</f>
        <v>0</v>
      </c>
      <c r="K226" s="23">
        <f>SUM(D226+G226+J226)</f>
        <v>0</v>
      </c>
    </row>
    <row r="227" spans="1:11" x14ac:dyDescent="0.25">
      <c r="A227" s="91"/>
      <c r="B227" s="37"/>
      <c r="C227" s="37"/>
      <c r="D227" s="42"/>
      <c r="E227" s="38"/>
      <c r="F227" s="38"/>
      <c r="G227" s="42"/>
      <c r="H227" s="38"/>
      <c r="I227" s="38"/>
      <c r="J227" s="42"/>
      <c r="K227" s="42"/>
    </row>
    <row r="228" spans="1:11" x14ac:dyDescent="0.25">
      <c r="A228" s="91"/>
      <c r="B228" s="37"/>
      <c r="C228" s="37"/>
      <c r="D228" s="42"/>
      <c r="E228" s="38"/>
      <c r="F228" s="38"/>
      <c r="G228" s="42"/>
      <c r="H228" s="38"/>
      <c r="I228" s="38"/>
      <c r="J228" s="42"/>
      <c r="K228" s="42"/>
    </row>
    <row r="229" spans="1:11" x14ac:dyDescent="0.25">
      <c r="A229" s="91"/>
      <c r="B229" s="37"/>
      <c r="C229" s="37"/>
      <c r="D229" s="42"/>
      <c r="E229" s="38"/>
      <c r="F229" s="38"/>
      <c r="G229" s="42"/>
      <c r="H229" s="38"/>
      <c r="I229" s="38"/>
      <c r="J229" s="42"/>
      <c r="K229" s="42"/>
    </row>
    <row r="230" spans="1:11" x14ac:dyDescent="0.25">
      <c r="A230" s="91"/>
      <c r="B230" s="37"/>
      <c r="C230" s="37"/>
      <c r="D230" s="43"/>
      <c r="E230" s="44"/>
      <c r="F230" s="44"/>
      <c r="G230" s="43"/>
      <c r="H230" s="44"/>
      <c r="I230" s="44"/>
      <c r="J230" s="43"/>
      <c r="K230" s="43"/>
    </row>
    <row r="231" spans="1:11" x14ac:dyDescent="0.25">
      <c r="A231" s="91"/>
      <c r="B231" s="37"/>
      <c r="C231" s="37"/>
      <c r="D231" s="43"/>
      <c r="E231" s="45"/>
      <c r="F231" s="44"/>
      <c r="G231" s="43"/>
      <c r="H231" s="44"/>
      <c r="I231" s="44"/>
      <c r="J231" s="43"/>
      <c r="K231" s="43"/>
    </row>
    <row r="232" spans="1:11" x14ac:dyDescent="0.25">
      <c r="A232" s="37"/>
      <c r="B232" s="37"/>
      <c r="C232" s="37"/>
      <c r="D232" s="38"/>
      <c r="E232" s="38"/>
      <c r="F232" s="38"/>
      <c r="G232" s="38"/>
      <c r="H232" s="38"/>
      <c r="I232" s="38"/>
      <c r="J232" s="38"/>
      <c r="K232" s="38"/>
    </row>
    <row r="233" spans="1:11" x14ac:dyDescent="0.25">
      <c r="A233" s="17"/>
      <c r="B233" s="37"/>
      <c r="C233" s="37"/>
      <c r="D233" s="42"/>
      <c r="E233" s="46"/>
      <c r="F233" s="38"/>
      <c r="G233" s="42"/>
      <c r="H233" s="46"/>
      <c r="I233" s="46"/>
      <c r="J233" s="42"/>
      <c r="K233" s="42"/>
    </row>
    <row r="234" spans="1:11" x14ac:dyDescent="0.25">
      <c r="A234" s="17"/>
      <c r="B234" s="37"/>
      <c r="C234" s="37"/>
      <c r="D234" s="42"/>
      <c r="E234" s="38"/>
      <c r="F234" s="38"/>
      <c r="G234" s="42"/>
      <c r="H234" s="38"/>
      <c r="I234" s="38"/>
      <c r="J234" s="42"/>
      <c r="K234" s="42"/>
    </row>
    <row r="235" spans="1:11" x14ac:dyDescent="0.25">
      <c r="A235" s="17"/>
      <c r="B235" s="37"/>
      <c r="C235" s="37"/>
      <c r="D235" s="43"/>
      <c r="E235" s="38"/>
      <c r="F235" s="38"/>
      <c r="G235" s="43"/>
      <c r="H235" s="38"/>
      <c r="I235" s="38"/>
      <c r="J235" s="43"/>
      <c r="K235" s="43"/>
    </row>
    <row r="236" spans="1:11" x14ac:dyDescent="0.25">
      <c r="A236" s="17"/>
      <c r="B236" s="37"/>
      <c r="C236" s="37"/>
      <c r="D236" s="43"/>
      <c r="E236" s="38"/>
      <c r="F236" s="38"/>
      <c r="G236" s="43"/>
      <c r="H236" s="38"/>
      <c r="I236" s="38"/>
      <c r="J236" s="43"/>
      <c r="K236" s="43"/>
    </row>
    <row r="237" spans="1:11" x14ac:dyDescent="0.25">
      <c r="A237" s="37"/>
      <c r="B237" s="37"/>
      <c r="C237" s="37"/>
      <c r="D237" s="38"/>
      <c r="E237" s="38"/>
      <c r="F237" s="38"/>
      <c r="G237" s="38"/>
      <c r="H237" s="38"/>
      <c r="I237" s="38"/>
      <c r="J237" s="38"/>
      <c r="K237" s="47"/>
    </row>
    <row r="238" spans="1:1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x14ac:dyDescent="0.25">
      <c r="A239" s="37"/>
      <c r="B239" s="37"/>
      <c r="C239" s="37"/>
      <c r="D239" s="48"/>
      <c r="E239" s="48"/>
      <c r="F239" s="48"/>
      <c r="G239" s="48"/>
      <c r="H239" s="48"/>
      <c r="I239" s="48"/>
      <c r="J239" s="48"/>
      <c r="K239" s="44"/>
    </row>
    <row r="240" spans="1:11" x14ac:dyDescent="0.25">
      <c r="A240" s="37"/>
      <c r="B240" s="37"/>
      <c r="C240" s="37"/>
      <c r="D240" s="42"/>
      <c r="E240" s="38"/>
      <c r="F240" s="38"/>
      <c r="G240" s="42"/>
      <c r="H240" s="38"/>
      <c r="I240" s="38"/>
      <c r="J240" s="42"/>
      <c r="K240" s="42"/>
    </row>
    <row r="241" spans="1:11" x14ac:dyDescent="0.25">
      <c r="A241" s="37"/>
      <c r="B241" s="37"/>
      <c r="C241" s="37"/>
      <c r="D241" s="42"/>
      <c r="E241" s="38"/>
      <c r="F241" s="38"/>
      <c r="G241" s="42"/>
      <c r="H241" s="38"/>
      <c r="I241" s="38"/>
      <c r="J241" s="42"/>
      <c r="K241" s="42"/>
    </row>
    <row r="242" spans="1:11" x14ac:dyDescent="0.25">
      <c r="A242" s="37"/>
      <c r="B242" s="37"/>
      <c r="C242" s="37"/>
      <c r="D242" s="43"/>
      <c r="E242" s="38"/>
      <c r="F242" s="38"/>
      <c r="G242" s="43"/>
      <c r="H242" s="38"/>
      <c r="I242" s="38"/>
      <c r="J242" s="42"/>
      <c r="K242" s="42"/>
    </row>
    <row r="243" spans="1:11" x14ac:dyDescent="0.25">
      <c r="A243" s="49"/>
      <c r="B243" s="37"/>
      <c r="C243" s="37"/>
      <c r="D243" s="50"/>
      <c r="E243" s="44"/>
      <c r="F243" s="44"/>
      <c r="G243" s="50"/>
      <c r="H243" s="44"/>
      <c r="I243" s="44"/>
      <c r="J243" s="50"/>
      <c r="K243" s="50"/>
    </row>
  </sheetData>
  <mergeCells count="151">
    <mergeCell ref="A1:K1"/>
    <mergeCell ref="B215:D215"/>
    <mergeCell ref="E215:G215"/>
    <mergeCell ref="H215:J215"/>
    <mergeCell ref="A216:K216"/>
    <mergeCell ref="B204:D204"/>
    <mergeCell ref="E204:G204"/>
    <mergeCell ref="H204:J204"/>
    <mergeCell ref="A205:K205"/>
    <mergeCell ref="A213:K213"/>
    <mergeCell ref="B214:D214"/>
    <mergeCell ref="E214:G214"/>
    <mergeCell ref="H214:J214"/>
    <mergeCell ref="A189:K189"/>
    <mergeCell ref="A201:K201"/>
    <mergeCell ref="A202:K202"/>
    <mergeCell ref="B203:D203"/>
    <mergeCell ref="E203:G203"/>
    <mergeCell ref="H203:J203"/>
    <mergeCell ref="A178:K178"/>
    <mergeCell ref="A186:K186"/>
    <mergeCell ref="B187:D187"/>
    <mergeCell ref="E187:G187"/>
    <mergeCell ref="H187:J187"/>
    <mergeCell ref="B188:D188"/>
    <mergeCell ref="E188:G188"/>
    <mergeCell ref="H188:J188"/>
    <mergeCell ref="A167:K167"/>
    <mergeCell ref="A175:K175"/>
    <mergeCell ref="B176:D176"/>
    <mergeCell ref="E176:G176"/>
    <mergeCell ref="H176:J176"/>
    <mergeCell ref="B177:D177"/>
    <mergeCell ref="E177:G177"/>
    <mergeCell ref="H177:J177"/>
    <mergeCell ref="A156:K156"/>
    <mergeCell ref="A164:K164"/>
    <mergeCell ref="B165:D165"/>
    <mergeCell ref="E165:G165"/>
    <mergeCell ref="H165:J165"/>
    <mergeCell ref="B166:D166"/>
    <mergeCell ref="E166:G166"/>
    <mergeCell ref="H166:J166"/>
    <mergeCell ref="A141:K141"/>
    <mergeCell ref="A153:K153"/>
    <mergeCell ref="B154:D154"/>
    <mergeCell ref="E154:G154"/>
    <mergeCell ref="H154:J154"/>
    <mergeCell ref="B155:D155"/>
    <mergeCell ref="E155:G155"/>
    <mergeCell ref="H155:J155"/>
    <mergeCell ref="B139:D139"/>
    <mergeCell ref="E139:G139"/>
    <mergeCell ref="H139:J139"/>
    <mergeCell ref="B140:D140"/>
    <mergeCell ref="E140:G140"/>
    <mergeCell ref="H140:J140"/>
    <mergeCell ref="B124:D124"/>
    <mergeCell ref="E124:G124"/>
    <mergeCell ref="H124:J124"/>
    <mergeCell ref="A125:K125"/>
    <mergeCell ref="A137:K137"/>
    <mergeCell ref="A138:K138"/>
    <mergeCell ref="B113:D113"/>
    <mergeCell ref="E113:G113"/>
    <mergeCell ref="H113:J113"/>
    <mergeCell ref="A114:K114"/>
    <mergeCell ref="A122:K122"/>
    <mergeCell ref="B123:D123"/>
    <mergeCell ref="E123:G123"/>
    <mergeCell ref="H123:J123"/>
    <mergeCell ref="A98:K98"/>
    <mergeCell ref="A110:K110"/>
    <mergeCell ref="A111:K111"/>
    <mergeCell ref="B112:D112"/>
    <mergeCell ref="E112:G112"/>
    <mergeCell ref="H112:J112"/>
    <mergeCell ref="A87:K87"/>
    <mergeCell ref="A95:K95"/>
    <mergeCell ref="B96:D96"/>
    <mergeCell ref="E96:G96"/>
    <mergeCell ref="H96:J96"/>
    <mergeCell ref="B97:D97"/>
    <mergeCell ref="E97:G97"/>
    <mergeCell ref="H97:J97"/>
    <mergeCell ref="A76:K76"/>
    <mergeCell ref="A84:K84"/>
    <mergeCell ref="B85:D85"/>
    <mergeCell ref="E85:G85"/>
    <mergeCell ref="H85:J85"/>
    <mergeCell ref="B86:D86"/>
    <mergeCell ref="E86:G86"/>
    <mergeCell ref="H86:J86"/>
    <mergeCell ref="A65:K65"/>
    <mergeCell ref="A73:K73"/>
    <mergeCell ref="B74:D74"/>
    <mergeCell ref="E74:G74"/>
    <mergeCell ref="H74:J74"/>
    <mergeCell ref="B75:D75"/>
    <mergeCell ref="E75:G75"/>
    <mergeCell ref="H75:J75"/>
    <mergeCell ref="B63:D63"/>
    <mergeCell ref="E63:G63"/>
    <mergeCell ref="H63:J63"/>
    <mergeCell ref="B64:D64"/>
    <mergeCell ref="E64:G64"/>
    <mergeCell ref="H64:J64"/>
    <mergeCell ref="B48:D48"/>
    <mergeCell ref="E48:G48"/>
    <mergeCell ref="H48:J48"/>
    <mergeCell ref="A49:K49"/>
    <mergeCell ref="A61:K61"/>
    <mergeCell ref="A62:K62"/>
    <mergeCell ref="B37:D37"/>
    <mergeCell ref="E37:G37"/>
    <mergeCell ref="H37:J37"/>
    <mergeCell ref="A38:K38"/>
    <mergeCell ref="A46:K46"/>
    <mergeCell ref="B47:D47"/>
    <mergeCell ref="E47:G47"/>
    <mergeCell ref="H47:J47"/>
    <mergeCell ref="A34:K34"/>
    <mergeCell ref="A35:K35"/>
    <mergeCell ref="B36:D36"/>
    <mergeCell ref="E36:G36"/>
    <mergeCell ref="H36:J36"/>
    <mergeCell ref="A19:K19"/>
    <mergeCell ref="B20:D20"/>
    <mergeCell ref="E20:G20"/>
    <mergeCell ref="H20:J20"/>
    <mergeCell ref="B21:D21"/>
    <mergeCell ref="E21:G21"/>
    <mergeCell ref="H21:J21"/>
    <mergeCell ref="A2:K2"/>
    <mergeCell ref="A3:K3"/>
    <mergeCell ref="A4:K4"/>
    <mergeCell ref="A5:A6"/>
    <mergeCell ref="B5:D5"/>
    <mergeCell ref="E5:G5"/>
    <mergeCell ref="H5:J5"/>
    <mergeCell ref="K5:K6"/>
    <mergeCell ref="A22:K22"/>
    <mergeCell ref="A11:K11"/>
    <mergeCell ref="A7:K7"/>
    <mergeCell ref="A8:K8"/>
    <mergeCell ref="B9:D9"/>
    <mergeCell ref="E9:G9"/>
    <mergeCell ref="H9:J9"/>
    <mergeCell ref="B10:D10"/>
    <mergeCell ref="E10:G10"/>
    <mergeCell ref="H10:J10"/>
  </mergeCells>
  <pageMargins left="0.25" right="0.25" top="0.75" bottom="0.75" header="0.3" footer="0.3"/>
  <pageSetup paperSize="8" scale="1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2064BAD16EC4D83BABA50EE6ABF5A" ma:contentTypeVersion="13" ma:contentTypeDescription="Crée un document." ma:contentTypeScope="" ma:versionID="e8ad5764bc4f23f288701bf44b425d62">
  <xsd:schema xmlns:xsd="http://www.w3.org/2001/XMLSchema" xmlns:xs="http://www.w3.org/2001/XMLSchema" xmlns:p="http://schemas.microsoft.com/office/2006/metadata/properties" xmlns:ns2="3c9167fb-7fe2-4a0a-b0a3-ec8d5b9b9942" xmlns:ns3="81d759c8-7f3d-496f-9f58-cac5d936304f" targetNamespace="http://schemas.microsoft.com/office/2006/metadata/properties" ma:root="true" ma:fieldsID="aeb2d091fae2fffcab9031fb2d49d2ff" ns2:_="" ns3:_="">
    <xsd:import namespace="3c9167fb-7fe2-4a0a-b0a3-ec8d5b9b9942"/>
    <xsd:import namespace="81d759c8-7f3d-496f-9f58-cac5d93630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167fb-7fe2-4a0a-b0a3-ec8d5b9b9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59c8-7f3d-496f-9f58-cac5d93630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CA997A-0D12-4C20-9098-F447444E5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167fb-7fe2-4a0a-b0a3-ec8d5b9b9942"/>
    <ds:schemaRef ds:uri="81d759c8-7f3d-496f-9f58-cac5d93630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2A363-9BA2-49BB-9AFC-F355C5B4693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c9167fb-7fe2-4a0a-b0a3-ec8d5b9b994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d759c8-7f3d-496f-9f58-cac5d936304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2566F1-3EC2-453C-81DA-05A4EC995C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USA</vt:lpstr>
      <vt:lpstr>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Lisa Chilese</cp:lastModifiedBy>
  <cp:lastPrinted>2023-01-30T08:22:09Z</cp:lastPrinted>
  <dcterms:created xsi:type="dcterms:W3CDTF">2015-06-05T18:19:34Z</dcterms:created>
  <dcterms:modified xsi:type="dcterms:W3CDTF">2024-03-27T07:17:39Z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0x010100EEC2064BAD16EC4D83BABA50EE6ABF5A</vt:lpwstr>
  </property>
</Properties>
</file>